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hedrych\Desktop\Zamówienia publiczne 2022 postępowania\postępowanie SR.XV.270.14.PH.22 Sukcesywna dostawa sprzętu jednorazowego użytku II postępowanie\SWZ\"/>
    </mc:Choice>
  </mc:AlternateContent>
  <xr:revisionPtr revIDLastSave="0" documentId="13_ncr:1_{07AD1CE8-8468-4299-9A85-F26475A930B1}" xr6:coauthVersionLast="47" xr6:coauthVersionMax="47" xr10:uidLastSave="{00000000-0000-0000-0000-000000000000}"/>
  <bookViews>
    <workbookView xWindow="-120" yWindow="-120" windowWidth="20730" windowHeight="11160" tabRatio="910" firstSheet="14" activeTab="15" xr2:uid="{00000000-000D-0000-FFFF-FFFF00000000}"/>
  </bookViews>
  <sheets>
    <sheet name="1" sheetId="5" r:id="rId1"/>
    <sheet name="2" sheetId="55" r:id="rId2"/>
    <sheet name="3" sheetId="18" r:id="rId3"/>
    <sheet name="4" sheetId="15" r:id="rId4"/>
    <sheet name="5" sheetId="32" r:id="rId5"/>
    <sheet name="6" sheetId="60" r:id="rId6"/>
    <sheet name="7" sheetId="36" r:id="rId7"/>
    <sheet name=" 8 Próbki " sheetId="29" r:id="rId8"/>
    <sheet name="9" sheetId="67" r:id="rId9"/>
    <sheet name="10" sheetId="30" r:id="rId10"/>
    <sheet name="11" sheetId="63" r:id="rId11"/>
    <sheet name="12 Próbki" sheetId="45" r:id="rId12"/>
    <sheet name="13" sheetId="70" r:id="rId13"/>
    <sheet name="14 Próbki" sheetId="72" r:id="rId14"/>
    <sheet name="15" sheetId="73" r:id="rId15"/>
    <sheet name="16" sheetId="74" r:id="rId16"/>
    <sheet name="17" sheetId="75" r:id="rId17"/>
    <sheet name=" 18 Próbki" sheetId="76" r:id="rId18"/>
    <sheet name="19" sheetId="77" r:id="rId19"/>
    <sheet name="20" sheetId="78" r:id="rId20"/>
    <sheet name="21" sheetId="79" r:id="rId21"/>
    <sheet name="22" sheetId="80" r:id="rId22"/>
    <sheet name="23" sheetId="81" r:id="rId23"/>
    <sheet name="24" sheetId="83" r:id="rId24"/>
    <sheet name=" 25 Próbki" sheetId="84" r:id="rId25"/>
    <sheet name=" 26 Próbki" sheetId="85" r:id="rId26"/>
    <sheet name="27" sheetId="86" r:id="rId27"/>
    <sheet name="28" sheetId="89" r:id="rId28"/>
    <sheet name="29 Próbki" sheetId="90" r:id="rId29"/>
    <sheet name="30" sheetId="93" r:id="rId30"/>
    <sheet name="31" sheetId="94" r:id="rId31"/>
    <sheet name="32" sheetId="95" r:id="rId32"/>
    <sheet name="33" sheetId="96" r:id="rId33"/>
    <sheet name="34" sheetId="97" r:id="rId34"/>
    <sheet name=" 35 Próbki" sheetId="98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9" i="5" l="1"/>
  <c r="A60" i="5" s="1"/>
  <c r="A61" i="5" s="1"/>
  <c r="A62" i="5" s="1"/>
  <c r="A63" i="5" s="1"/>
  <c r="A64" i="5" s="1"/>
  <c r="A65" i="5" s="1"/>
  <c r="A66" i="5" s="1"/>
  <c r="A67" i="5" s="1"/>
  <c r="H7" i="55"/>
  <c r="K7" i="55" l="1"/>
  <c r="H6" i="70" l="1"/>
  <c r="K6" i="70"/>
  <c r="J8" i="67" l="1"/>
  <c r="M8" i="67"/>
  <c r="H6" i="63" l="1"/>
  <c r="K6" i="63"/>
  <c r="K5" i="60" l="1"/>
  <c r="H5" i="60"/>
  <c r="L8" i="45" l="1"/>
  <c r="I8" i="45"/>
  <c r="K5" i="36" l="1"/>
  <c r="H5" i="36"/>
  <c r="K7" i="29"/>
  <c r="H7" i="29"/>
  <c r="I8" i="32" l="1"/>
  <c r="L8" i="32"/>
  <c r="H6" i="30"/>
  <c r="K6" i="30"/>
  <c r="L12" i="18" l="1"/>
  <c r="I12" i="18"/>
  <c r="H6" i="15" l="1"/>
  <c r="K6" i="15"/>
</calcChain>
</file>

<file path=xl/sharedStrings.xml><?xml version="1.0" encoding="utf-8"?>
<sst xmlns="http://schemas.openxmlformats.org/spreadsheetml/2006/main" count="914" uniqueCount="291">
  <si>
    <t>Lp.</t>
  </si>
  <si>
    <t>Ilość</t>
  </si>
  <si>
    <t>Cena jedn. netto PLN</t>
  </si>
  <si>
    <t>Wartość całkowita netto pln</t>
  </si>
  <si>
    <t>VAT</t>
  </si>
  <si>
    <t>Cena jedn. brutto PLN</t>
  </si>
  <si>
    <t>Wartość całkowita brutto pln</t>
  </si>
  <si>
    <t>szt.</t>
  </si>
  <si>
    <t>Poznań, dn.</t>
  </si>
  <si>
    <t xml:space="preserve">Opis przedmiotu zamówienia 
</t>
  </si>
  <si>
    <t>Rozmiar</t>
  </si>
  <si>
    <t>Jedn.</t>
  </si>
  <si>
    <t>szt</t>
  </si>
  <si>
    <t>Rurka ustno-gardłowa Gudela; jednorazowa; sterylna; pakowana pojedynczo; kodowana kolorystycznie</t>
  </si>
  <si>
    <t>6,0</t>
  </si>
  <si>
    <t>7,0</t>
  </si>
  <si>
    <t>8,0</t>
  </si>
  <si>
    <t>2/70 mm</t>
  </si>
  <si>
    <t>3/80 mm</t>
  </si>
  <si>
    <t>4/90 mm</t>
  </si>
  <si>
    <t>5/100 mm</t>
  </si>
  <si>
    <t>9,0</t>
  </si>
  <si>
    <t>2,0</t>
  </si>
  <si>
    <t>3,0</t>
  </si>
  <si>
    <t>4,0</t>
  </si>
  <si>
    <t>5,0</t>
  </si>
  <si>
    <t>Rurka tracheotomijna z mankietem niskociśnieniowym; z ufiksowanym na stałe przezroczystym uchwytem mocującym z naniesionym rozmiarem rurki; wyposażona w białą prowadnicę; dołączoną luzem tasiemką mocującą; sterylna; pakowana pojedynczo</t>
  </si>
  <si>
    <t>7,5</t>
  </si>
  <si>
    <t>8,5</t>
  </si>
  <si>
    <t>10,0</t>
  </si>
  <si>
    <t>Zatyczka do obwodów oddechowych do respiratora</t>
  </si>
  <si>
    <t>2,5</t>
  </si>
  <si>
    <t>3,5</t>
  </si>
  <si>
    <t>Rurka intubacyjna sterylna bez mankietu z medycznego PCV, z min 3 oznaczeniami rozmiaru na korpusie z otworem Murphiego, min 3 oznaczenia głębokości w dystalnej części rurki.</t>
  </si>
  <si>
    <t>Rurka intubacyjna z mankietem niskociśnieniowym do laryngektomii, o długości 358 mm, posiadające dwie wstępnie uformowane krzywizny, dla łatwiejszego umiejscowienia rurki</t>
  </si>
  <si>
    <t xml:space="preserve"> Ø 8,0</t>
  </si>
  <si>
    <t>Ø 9,0</t>
  </si>
  <si>
    <t>Ø 10,0</t>
  </si>
  <si>
    <t>Nr 14</t>
  </si>
  <si>
    <t>Nr 16</t>
  </si>
  <si>
    <t>5,5/7,9</t>
  </si>
  <si>
    <t>5,0/7,5</t>
  </si>
  <si>
    <t>6,0/8,5</t>
  </si>
  <si>
    <t>op.</t>
  </si>
  <si>
    <t>4,5</t>
  </si>
  <si>
    <t>Obwody oddechowe dla dorosłych z PCV 200 cm, ramie dodatkowe 200 cm z bezlateksowym workiem oddechowym 2l łącznik prosty 22M-22M/19F gładkim świetle użebrowany od zewnątrz, z trójnikiem obrotowym do stosowania u wielu pacjentów, mikrobiologicznie czysty, do aparatów do znieczuleń</t>
  </si>
  <si>
    <t>Złączka sterylna, dwukierunkowy układ ssania pozwalający na podłączenie do jednego źródła próżni, dwóch układów do ssania. Układ składa się z łącznika stożkowego, podłączonyego do elementu w kształcie litery Y, gdzie jedno z dwóch złączy pacjenta jest wyposażone w zawór sterujący ssaniem. Zawór sterujacy ssaniem jest dostarczany w komplecie z haczykiem, który służy jako zabezpieczenie podczas użycia.</t>
  </si>
  <si>
    <t>Zestaw tlenowy z maską i wężem dla dorosłych 210 cm</t>
  </si>
  <si>
    <t>L</t>
  </si>
  <si>
    <t>M</t>
  </si>
  <si>
    <t>zestaw</t>
  </si>
  <si>
    <t>Filtry antybakteryjne, antywirusowe, mechaniczne, z wyodrębnioną celulozową warstwą wymiennika ciepła i wilgoci, z portem kapno, pakowane pojedynczo, opakowanie folia- papier skuteczności filtracji względem bakterii i wirusów min. 99,9999% skuteczność filtracji wg NaCl ≥ 99,764%
wydajność nawilżania min. 34 mg/l przy VT - 500 ml
utrata wilgoci max 6 mg H2O/litr przy Vt 500 ml
przestrzeń martwa w zakresie 95-100 ml</t>
  </si>
  <si>
    <t>Wymiennik ciepła i wilgoci (sztuczny nos) do rurek tracheostomijnych, sterylny opakowanie folia-papier
przestrzeń martwa w zakresie 15 - 20 ml
wydajność nawilżania min. 28 mg/l przy VT - 500 ml</t>
  </si>
  <si>
    <t>System zamknięty do odsysania pacjenta do rurek intubacyjnych w rozmiarach CH-05-08, wyposażony w : podwójnie obrotowy łącznik,  zastawka kontroli ssania, nietraumatyzujący cewnik o zmiennej sztywności (twarda część dystalna, miękka końcówka) z skalą głębokości, oznaczenie rozmiaru na cewniku. Czas użytkowania systemu- wymagane minimum 48godzin.Port do płukania zestawu oraz podania wlewki do oskrzeli, obrotowa zastawka dostępu cewnika do pacjenta/lub automatyczna. W zestawie min. 2 łączniki Y pasujące do różnych rozmiarów rurek.</t>
  </si>
  <si>
    <t>Zestaw do przezskórnego nakłucia dróg żółciowych: igła dwuczęściowa 22G x 31 cm, igła z koszulką 19G x 14 cm</t>
  </si>
  <si>
    <t>Rozmiar 1,4 x 70 mm</t>
  </si>
  <si>
    <t>Rozmiar 0,7 x 70 mm</t>
  </si>
  <si>
    <t>Rozmiar 1,0 x 70 mm</t>
  </si>
  <si>
    <t>Nie dotyczy</t>
  </si>
  <si>
    <t>Linia próbkowania CO2 dla pacjentów zaintubowanych z łącznikiem układu oddechowego z żeńskim złączem typu Luer, z oznaczeniem H do stosowana do rurki dotchawiczej- o średnicy &gt; 4.0 mm kompatybilna z monitorem Philips Intelli Vue MP50</t>
  </si>
  <si>
    <t>0,7 x 90  22G</t>
  </si>
  <si>
    <t>1,2 x 90  18G</t>
  </si>
  <si>
    <t>1,5 x 90 x 38mm 20GA</t>
  </si>
  <si>
    <t xml:space="preserve">Igła do nakłuć lędźwiowych /punkcyjna/ </t>
  </si>
  <si>
    <t>Zestaw do drenażu przezskórnewgo metodą jednostopniową, sterylny zawierajacy: dobrze widoczny w promieniach RTG kateter typu prostego lub PIGTAIL, dwuczęściową igłę, kołnierz i opaskę mocujacą</t>
  </si>
  <si>
    <t>6F</t>
  </si>
  <si>
    <t>9F</t>
  </si>
  <si>
    <t>14F</t>
  </si>
  <si>
    <t>16F</t>
  </si>
  <si>
    <t>Bezpłatna próbka (1 szt.) do każdej pozycji pakietu.</t>
  </si>
  <si>
    <t>Wartość całkowita netto PLN</t>
  </si>
  <si>
    <t>Wartość całkowita brutto PLN</t>
  </si>
  <si>
    <t>Rurki intubacyjne z mankietem niskociśnieniowym i otworem Murphego, z oznaczeniem głębokości na rurce i rozmiarem rurki na łączniku 15 mm; wykonane z termoczułego PCV; minimum 3 oznaczeniami rozmiaru rurki na korpusie oraz dodatkowe oznaczenie rozmiaru rurki na częściowo przeźroczystym  łączniku 15 mm, z  balonikiem kontrolnym w kształcie stożka  w kolorze różnym od transparantnego  przewodu łączącego z rurką</t>
  </si>
  <si>
    <t>Rurka intubacyjna zbrojona, metalowa spirala wzmacniająca zatopiona w ściance rurki, dwa oznaczenia głębokości nad mankietem, 15 mm łącznik trwale połączony z rurką celem ograniczenia ryzyka przypadkowego rozłączenia rurki</t>
  </si>
  <si>
    <t>Rurka intubacyjna specjalna z mankietem w kształcie stożka do przedłużonej intubacji, wyposażona w system drenażu przestrzeni podgłośniowej. Minimum 2 oznaczenia rozmiaru na korpusie rurki, półtransparentny łącznik 15 mm, mankiet niskociśnieniowy, w swej górnej części o średnicy większej niż średnica tchawicy, zwężający się stopniowo ku dołowi (stożek), posiadający dzięki swej konstrukcji strefę całkowitego uszczelnienia tchawicy. Możliwość skrócenia rurki o 10 cm, znacznik RTG wtopiony w korpus rurki tuż nad otworem do drenażu przestrzeni podgłośniowej (tuż nam mankietem). Rurka z mankietem stożkowym o potwierdzonej dokumentami producenta skuteczności w zmniejszaniu mikroaspiracji średnio o 90% w porównaniu z mankietem wysokoobjętościowym-niskociśnieniowym. Rozmiary 6.0 do 9.0 co 0.5</t>
  </si>
  <si>
    <t>Rurki tracheotomijne z odsysaniem podgłośniowym Ø 8,0 W zestawie taśma mocująca oraz obturator umożliwiający zakładanie.</t>
  </si>
  <si>
    <t>Rurka intubacyjna stalowa z podwójnym mankietem do wentylacji podczas zabiegów na tchawicy i krtani z wykorzyst. lasera CO2 i KTP. Odporna na wiązkę laserową, niepalna, giętka, stalowa, powodujące odbicie i rozogniskowanie wiązki laserowej w . Posiadająca nieprzepuszczalną ze stali nierdzewnej spiralę zapobiegającą powstawaniu na całej długości rurki oraz złącze 15 mm zamontowane na stałe dla zmniejszenia ryzyka przypadkowego rozłączenia obwodu oddechowego, dwa mankiety o dużej średnicy, każdy z osobną linią napełniania. Jasno opisane baloniki pilotowe z automatycznymi zaworami - bliższym i dalszym. Okienko Murphy'ego w miękkim, atraumatycznym zakończeniem rurki zapewniającym dodatkowe zabezpieczenie</t>
  </si>
  <si>
    <t>Obwody oddechowe jednorazowe do respiratorów wykonane z PCV o długości 180 cm z pułapką wodną, złącza giętkie 22,  ze skaplaczem ----  TOKSYKOLOGIA</t>
  </si>
  <si>
    <t>Obwody oddechowe  dla dorosłych o długości 180 cm, jednorazowe do respiratorów z możliwością rozłączenia  trójnika Y-i  rury</t>
  </si>
  <si>
    <t>Obwody oddechowe, jednorazowe do aparatów do znieczuleń, rozciągliwy, polipropylenowy o długości 180 cm, ramię dodatkowe o długości 120 cm, trójnik z łącznikiem kątowym i portem do kapnografii. Worek oddechowy 2l.</t>
  </si>
  <si>
    <t>Kominek (kolanko,łącznik) obrotowy z portem do odsysania i bronchoskopii</t>
  </si>
  <si>
    <t>Przedłużacz rozciągalny do rurki intubacyjnej, złącza 15M-15F</t>
  </si>
  <si>
    <t>Filtry antybakteryjne, antywirusowe, elektrostatyczne, bez wymiennika ciepła i wilgoci, z portem kapno Skuteczność filtracyjna względem NaCl ≥ 97,100 %, pakowane pojedynczo, sterylne zapakowane w opakowanie zbiorcze po 25 sztuk.</t>
  </si>
  <si>
    <t>Zestaw do nebulizacji dla dorosłych z nebulizatorem, trójnikiem „T”, ustnikiem, rezerwuarem tlenu dł. 15 cm i odpornym na zgniatanie przewodem tlenowym
dł. 213 cm – nie zawiera lateksu</t>
  </si>
  <si>
    <t>Dren do maski tlenowej o długości min. 2,1 m z dwoma uniwersalnymi złączami. Opakowanie 50 szt.</t>
  </si>
  <si>
    <t>Maska tlenowa z rezerwuarem tlenu do wysokich stężeń tlenu, dla dorosłych, bez recyrkulacji, z odpornym na zgniatanie przewodem tlenowym dł. 213 cm i zaworem bezpieczeństwa oraz elastycznym paskiem mocującym</t>
  </si>
  <si>
    <t>Zestaw do nebulizacji dla dorosłych do włączenia w sterylny obwód oddechowy. W zestawie: cylindryczny nebulizator o konstrukcji antyprzelewowej skalowany co 5 ml odłączalny trójnik o złączach 22F, 22M/15F odporny na zgniatanie przewód tlenowy długości 200 cm zaopatrzony w miękkie złącza, ściśle dopasowany do przyłączy reduktorów tlenowych, sterylny.</t>
  </si>
  <si>
    <t>Jednorazowy zbiornik na siarę o pojemności 35 ml pakowane po 2szt., wykonany z polipropylenu, nie zawiera Bisphenolu A, przeznaczony do zbierania małych porcji siary, tylko dla jednego dziecka, ścianki zbiorniczka idealnie gładkie, co zapobiega zatrzymywaniu się kropel siary na ściankach, dostarczany w zestawach sterylnych, gotowy do użycia posiada specjalnie ukształtowane dno półokrągłe by z łatwością pobrać pokarm strzykawką, ze skalą co 5 ml tłoczoną, odporną na ścieranie, z możliwością wpisania danych osobowych dziecka, daty oraz ilości mleka, z nakrętką, gwint standardowy, możliwość użycia bezpośrednio z każdego typu lejkiem.</t>
  </si>
  <si>
    <t>Zestaw do zbiórki pokarmu do laktatorów Symphony Medela. Do użycia przez jedną dobę lub do 8 odciągnięć. Gotowy do użycia. Mikrobiologicznie czysty lub sterylny.  W skład zestawu wchodzi konektor ze zdejmowalnym lejkiem, dren o śr. 4mm połączony z konektorem i nakładką na tłok; zdejmowalna membrana okalająca krawędzie nakładki dla pełnej szczelności po nałożeniu na tłok; możliwość stosowania lejków 24, 27 i 30mm. Opakowanie typu papier-folia, zawierające informacje o dacie produkcji, dacie ważności, numer LOT i numerze referencyjnym.</t>
  </si>
  <si>
    <t>XL</t>
  </si>
  <si>
    <t>Bezpieczny zestaw do przetoczeń płynów infuzyjnych, wentylowany, jednoczęściowa komora kroplowa z filtrem 15μm, automatycznie i niezawodnie zatrzymująca infuzję i zapobiegająca przedostawaniu się powietrza do linii infuzyjnej po opróżnieniu komory kroplowej, skalibrowana do dostarczania 20 kropli na 1 ml, dodatkowy zacisk bezpieczeństwa umożliwiający zatrzymanie infuzji bez konieczności zmiany przepływu zaciskiem rolkowym, zacisk rolkowy, długość 185 cm, zakończony końcówką Luer-Lock i nasadką z fitrem hydrofobowym usuwającym powietrze z drenu podczas wypełniania zestawu. Produkt nie zawiera DEHP, sterylny, jednorazowego użytku.</t>
  </si>
  <si>
    <t>zest</t>
  </si>
  <si>
    <t>Uwaga: Nie zamieniać produktów niniejszego pakietu.</t>
  </si>
  <si>
    <t>Jednorazowy nieinwazyjny lokalizator pacjenta kompatybilny z systemem nawigacji Fusion Compact Opakowanie zawiera 1 sztukę.</t>
  </si>
  <si>
    <t>Jednorazowy lokalizator narzędzi kompatybilny z systemem nawigacji Fusion Compact Opakowanie zawiera 1 sztukę</t>
  </si>
  <si>
    <t>Długość [mm]</t>
  </si>
  <si>
    <t>Jałowa jednorazowa mikro rurka ssąca Opakowanie zawiera 50 sztuk.</t>
  </si>
  <si>
    <t>Uchwyt do rurki ssącej z regulacją przepływu, jednorazowy, jałowy. Opakowanie zawiera 50 szt.</t>
  </si>
  <si>
    <r>
      <t xml:space="preserve">Bezpieczny zestaw do przetoczeń płynów infuzyjnych </t>
    </r>
    <r>
      <rPr>
        <b/>
        <u/>
        <sz val="10"/>
        <rFont val="Arial"/>
        <family val="2"/>
        <charset val="238"/>
      </rPr>
      <t>z bezigłowym dostępem bocznym</t>
    </r>
    <r>
      <rPr>
        <sz val="10"/>
        <rFont val="Arial"/>
        <family val="2"/>
        <charset val="238"/>
      </rPr>
      <t>, wentylowany, jednoczęściowa komora kroplowa z filtrem 15μm, automatycznie i niezawodnie zatrzymujący infuzję i zapobiegający przedostawaniu się powietrza do linii infuzyjnej po opróżnieniu komory kroplowej, skalibrowana do dostarczania 20 kropli na 1 ml, dodatkowy zacisk bezpieczeństwa umożliwiający zatrzymanie infuzji bez konieczności zmiany przepływu zaciskiem rolkowym, zacisk rolkowy, długość 185 cm, zakończony końcówką Luer-Lock i nasadką z fitrem hydrofobowym usuwającym powietrze z drenu podczas wypełniania zestawu. Produkt nie zawiera DEHP, sterylny, jednorazowego użytku.</t>
    </r>
  </si>
  <si>
    <r>
      <rPr>
        <b/>
        <u/>
        <sz val="10"/>
        <rFont val="Arial"/>
        <family val="2"/>
        <charset val="238"/>
      </rPr>
      <t>Bezpieczny zestaw do przetoczeń krwi i płynów krwiopochodnych</t>
    </r>
    <r>
      <rPr>
        <sz val="10"/>
        <rFont val="Arial"/>
        <family val="2"/>
        <charset val="238"/>
      </rPr>
      <t>, jednoczęściowa niewentylowana komora kroplowa z integrowanym filtrem siatkowym 200 mikronów eliminuje zanieczyszczenia, skrzepy krwi i resztki komórkowe, komora kroplowa o dużej objętości z dużą powierzchnią filtra zapewnia płynny, nieprzerwany przepływ krwi i płynów krwiopochodnych, skalibrowana do dostarczania 20 kropli na 1 ml, długość 185 cm, zakończony końcówką Luer-Lock i nasadką z fitrem hydrofobowym usuwającym powietrze z drenu podczas wypełniania zestawu. Produkt nie zawiera DEHP, sterylny, jednorazowego użytku.</t>
    </r>
  </si>
  <si>
    <t>Instrument ssąco-płuczący z rękojeścią posiadającą dwa przyciski oznaczone kolorystycznie (ssanie i płukanie), i rozgałęzionym na dwa drenem do podłączenia płynu.  Ssak matowy, nie odbijający światła, z tępym zakończeniem, o końcówce 5 lub 10 mm, długości 33 lub 38 cm. Przewody miękkie, łatwe do rozdzielenia, o niskim stopniu skręcalności, wolne od ftalanów.</t>
  </si>
  <si>
    <t>Jednorazowy, sterylny czteroprzewodowy kosz z nitinolu z atraumatyczną końcówką i ergonomicznym odłączanym uchwytem. Dostępny w rozmiarach 1,9Fr, 2,4 Fr i 3,0 Fr. Średnica kosza 12 mm lub 16 mm; średnica płaszcza 0,63 mm; długość robocza 90 mm lub 120 mm.</t>
  </si>
  <si>
    <t>Zestaw tlenowo nosowy (wąsy) z odpornym
na zgniatanie przewodem tlenowym dł. 210-213 cm</t>
  </si>
  <si>
    <t>Sterylna, bezlateksowa, jednorazowa osłona na sondę do USG. Wymiary 10cm (4") na 244cm (96"). W komplecie z elementami mocującymi (2 gumki i 2 taśmy), polem sterylnym i żelem sterylnym Parker Laboratories a 20g. Opakowanie 20szt.</t>
  </si>
  <si>
    <t>Jednorazowe pasy niesterylne do stabilizacji ciała lub kolana pacjenta składające się z trzech warstw (warstwa górna i dolna tkanina z włókna poliestrowego, warstwa środkowa: gąbka kompozytowa). W zestawie znajdują się 2 pasy o wym. szerokość: 10,2 cm długość pierwszego – 84 cm (+/- 3cm), długość drugiego - 71cm(+/- 3cm). Możliwość regulacji długości pasów. Produkt zgodny z EN ISO 13485: 2016. Ilość w opakowaniu 12szt. Wymagana próbka.</t>
  </si>
  <si>
    <t>Jednorazowy, sterylny pokrowiec na klawiaturę. Rozmiar 660 x 910 mm Ilość w opakowaniu 40 sztuk Wymagana próbka.</t>
  </si>
  <si>
    <t>Balon hemostatyczny typ Bakri. Używany do tymczasowej kontroli lub redukcji krwotoku poporodowego. Hemostatyczny balon do poporodowej tamponady macicy.</t>
  </si>
  <si>
    <t>KATETER DO HSG I SIS. STERYLNY. DŁUGOŚĆ SONDY 315 MM. ŚREDNICA 1,6 MM. SONDA DWUKANAŁOWA. BALON 1 ML - 10 MM USZCZELNIAJĄCY UJŚCIE WEWNĘTRZNE KANAŁU SZYJKI MACICY. KANAŁ ROBOCZY Z ZABEZPIECZENIEM ODPŁYWU.</t>
  </si>
  <si>
    <t>Rozmiar [mm]</t>
  </si>
  <si>
    <t>15,2 x 244</t>
  </si>
  <si>
    <t>nie dotyczy</t>
  </si>
  <si>
    <t>Laparoskopowy woreczek ekstrakcyjny, sterylny, wykonany z tworzywa o wysokiej wytrzymałości, z podwójnym dnem. Wyposażony w prowadnicę i samorozprężalny pierścień ułatwiający aplikację, oraz samozaciągającą, wytrzymałą nić do zamknięcia worka. Pojemność 560ml</t>
  </si>
  <si>
    <t>Laparoskopowe, bezlateksowe, sterylne osłonki jednorazowe dla głowicy USG laparoskopowej. Opakowanie zawiera 12 sztuk</t>
  </si>
  <si>
    <t>Śródoperacyjne, bezlateksowe, sterylne osłonki dla głowicy 9015oraz dla głowicy 9024 USG.Opakowanie zawiera 12 sztuk</t>
  </si>
  <si>
    <t>Jednorazowa, sterylna prowadnica śródoperacyjna do igieł dla głowicy USG typ 9015 Opakowanie zawiera 9 sztuk.</t>
  </si>
  <si>
    <t>Jednorazowa, sterylna prowadnica śródoperacyjna do igieł dla głowicy USG typ 9024.Opakowanie zawiera 9 sztuk.</t>
  </si>
  <si>
    <t>Osłonki do głowic USG sterylne, jednorazowe do aparatu USG firmy BK MEDICAL-BK5000</t>
  </si>
  <si>
    <r>
      <t>Przyklejona elektroda rurkowa Select do tubusów 7,5-9mm, powierzchnia klejenia 37x37,6mm, powierzchnia elektrody 1057mm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 xml:space="preserve"> z przyklejoną elektrodą neutralną , jednorazowa, sterylizowana ETO do aparatu C2 firmy INOMED  do neuromonitoringu.</t>
    </r>
  </si>
  <si>
    <t>Sonda mikrowidełkowa 45mm prosta, wtyk bezpieczny 1,5mm, szerokość  widełek 2mm, długość 3mm, długość części roboczej 45mm, długość całkowita 155mm z kablem 3000mm, jednorazowa, sterylizowane ETO. Do aparatu C2 firmy INOMED</t>
  </si>
  <si>
    <t xml:space="preserve">Nazwa </t>
  </si>
  <si>
    <t>Numer</t>
  </si>
  <si>
    <t xml:space="preserve">katalogowy REF </t>
  </si>
  <si>
    <t>Nazwa</t>
  </si>
  <si>
    <t>handlowa</t>
  </si>
  <si>
    <t>katalogowy REF</t>
  </si>
  <si>
    <t xml:space="preserve">Numer </t>
  </si>
  <si>
    <t>Wymagana: Próbka bezpłatna 1 sztuka dla każdej pozycji</t>
  </si>
  <si>
    <t>Pakiet nr 14  Akcesoria do kardiomonitora Philips MP30</t>
  </si>
  <si>
    <t>L.p.</t>
  </si>
  <si>
    <t>Opis przedmiotu zamówienia 
(np.: wielkości, parametry,  wymagania techniczne i jakościowe odnoszące się do przedmiotu zamówienia)</t>
  </si>
  <si>
    <t>j. miary</t>
  </si>
  <si>
    <t>Nazwa handlowa oferowanego produktu</t>
  </si>
  <si>
    <t>Nr katalogowy       REF</t>
  </si>
  <si>
    <t>Vat %</t>
  </si>
  <si>
    <t>Cena jednostkowa netto</t>
  </si>
  <si>
    <t>Cena jednostkowa brutto</t>
  </si>
  <si>
    <t>Wartość netto</t>
  </si>
  <si>
    <t>Wartość brutto</t>
  </si>
  <si>
    <t>Czujnik wielorazowego użytku do pomiaru SpO2 (saturacji) dla noworodków kompatybilny z kardiomonitorem Philips MP30</t>
  </si>
  <si>
    <t>Mankiet jednopacjentowy , jednowężykowy, niesterylny bez lateksu, łącznik typu "motylek"dla noworodków  do mierzenia ciśnienia metodą nieinwazyjną w rozmiarach: nr 1 (3,1-5,7 cm) - kompatybilny z kardiomonitorem Philips</t>
  </si>
  <si>
    <t>Mankiet jednopacjentowy , jednowężykowy, niesterylny bez lateksu, łącznik typu "motylek"dla noworodków  do mierzenia ciśnienia metodą nieinwazyjną w rozmiarach: nr 2 (4,3-8,0 cm) - kompatybilny z kardiomonitorem Philips</t>
  </si>
  <si>
    <t>Mankiet jednopacjentowy , jednowężykowy, niesterylny bez lateksu, łącznik typu "motylek"dla noworodków  do mierzenia ciśnienia metodą nieinwazyjną w rozmiarach: nr 3 (5,8-10,9 cm) -kompatybilny z kardiomonitorem Philips</t>
  </si>
  <si>
    <t>Mankiet jednopacjentowy , jednowężykowy, niesterylny bez lateksu, łącznik typu "motylek" dla noworodków  do mierzenia ciśnienia metodą nieinwazyjną w rozmiarach: nr 4 (7,1-13,1 cm) -kompatybilny z kardiomonitorem Philips</t>
  </si>
  <si>
    <t>RAZEM</t>
  </si>
  <si>
    <t>Zamawiający wymaga próbek dla poz.2 do 5 w ilości  po 1 szt.</t>
  </si>
  <si>
    <t>Czujnik skórny wielorazowego użytku do mierzenia temperatury noworodka kompatybilny ze stanowiskiem do resuscytacji  Resucitare RW82</t>
  </si>
  <si>
    <t xml:space="preserve">Pakiet nr 15  Akcesoria do stanowiska do resuscytacji </t>
  </si>
  <si>
    <t>Zestaw 4 elektrod żelowych samoprzylepnych do elektrostymulatora OBI TENS z kablem pin 2 mm w rozmiarze 5 cmx 10 cm (4 szt. w op.)</t>
  </si>
  <si>
    <t>op</t>
  </si>
  <si>
    <t>Pakiet nr 16</t>
  </si>
  <si>
    <t>Mankiety jednopacjentowe, jednowężykowe końcówka typu "luer" do mierzenia ciśnienia dla noworodków nr 2, kompatybilne z kardiomonitorem N5600 Plus/P</t>
  </si>
  <si>
    <t>Mankiety jednopacjentowe, jednowężykowe końcówka typu "luer" do mierzenia ciśnienia dla noworodków nr 3, kompatybilne z kardiomonitorem N5600 Plus/P</t>
  </si>
  <si>
    <t>Mankiety jednopacjentowe, jednowężykowe końcówka typu "luer" do mierzenia ciśnienia dla noworodków nr 4, kompatybilne z kardiomonitorem N5600 Plus/P</t>
  </si>
  <si>
    <t>Mankiety jednopacjentowe mają być wolne od lateksu, miękki delikatny materiał.</t>
  </si>
  <si>
    <t>Zamawiający wymaga próbek dla wszystkich pozycji w ilości  po 1 szt.</t>
  </si>
  <si>
    <t xml:space="preserve">Pakiet nr 18     Mankiety jednorazowe dla noworodków </t>
  </si>
  <si>
    <t xml:space="preserve">Mankiety jednorazowe NIBP  dla dorosłych, jednoodprowadzeniowe, wolne od latexu, gładkie, łatwe do czyszczenia i mycia w rozmiarach 20-26 cm </t>
  </si>
  <si>
    <t>Mankiety jednorazowe NIBP  dla dorosłych, jednoodprowadzeniowe, wolne od latexu, gładkie, łatwe do czyszczenia i mycia w rozmiarach 25-35 cm</t>
  </si>
  <si>
    <t>Mankiety jednorazowe NIBP  dla dorosłych, jednoodprowadzeniowe, wolne od latexu, gładkie, łatwe do czyszczenia i mycia w rozmiarach 33 - 47 cm</t>
  </si>
  <si>
    <t>Mankiety wielorazowe NIBP dla dorosłych wolne od lateksu, gładkie, łatwe do mycia, czyszczenia do aparatów do znieczuleń,  dwuwarstwowy, 2 - żyłowy; rozmiary: 17 - 25 cm; 23-33 cm; 31 -40cm</t>
  </si>
  <si>
    <t>18-26 cm</t>
  </si>
  <si>
    <t>25-35 cm</t>
  </si>
  <si>
    <t>Pakiet nr 19  Mankiety jednorazowe NIBP</t>
  </si>
  <si>
    <t>Opaski identyfikacyjne dla noworodków</t>
  </si>
  <si>
    <t>1)wykonane z miękkiego, eleastycznego tworzywa, niepowodującego odparzeń oraz  innych uszkodzeń skóry (przecięć)</t>
  </si>
  <si>
    <t>2)krawędzie tasiemek nie mogą być ostre (żeby nie powodowały uszkodzenia skóry)</t>
  </si>
  <si>
    <t>3)końcówki tasiemki powinny być zaokrąglone</t>
  </si>
  <si>
    <t>4)muszą mieć łatwe zapięcie bez konieczności przewlekania, jednocześnie nieodpinające się</t>
  </si>
  <si>
    <t>5)tworzywo przejżyste z różnymi końcówkami ( różowe przeznaczone dla dziewczynek i niebieskie dla chłopców)</t>
  </si>
  <si>
    <t>6)kartki do wpisywania danych bez nadruku, gładka i miękka</t>
  </si>
  <si>
    <t>7) zasłonięty zatrzask</t>
  </si>
  <si>
    <t>8) długość 16 cm ,  szerokość 17 mm</t>
  </si>
  <si>
    <t xml:space="preserve">Pakiet nr 20 Opaski dla noworodków </t>
  </si>
  <si>
    <t>Uszczelka do trokarów 6 mm, autoklawowana (opakowanie 10 szt)</t>
  </si>
  <si>
    <t>Uszczelka do trokarów 11 mm (opakowanie 10 szt)</t>
  </si>
  <si>
    <t>Membrana czujnika ciśnienia drenów wielorazowych posiadanych przez zamawiającego (opakowanie 10 szt)</t>
  </si>
  <si>
    <t>Przewód bipolarny do resetoskopu STORZ dł. 3m</t>
  </si>
  <si>
    <t>Dren insuflacyjny, silikonowy, nadający się do strerylizacji</t>
  </si>
  <si>
    <t>Dren płuczący z igłami, do zastosowania z pompą posiadana przez zamawiającego KARL STORZ HAMOU ENDOMAT, laparoskopowy, sterylny (opakowanie 10 szt)</t>
  </si>
  <si>
    <t>Dren płuczący z igłami, do zastosowania z pompą posiadana przez zamawiającego KARL STORZ HAMOU ENDOMAT, lhisteroskopowy, sterylny (opakowanie 10 szt)</t>
  </si>
  <si>
    <t>Pętla tnąca, zagieta, bipolarna, do zastosowania z płaszcem 24/26Fr, wielorazowa autoklawowana. Oznakowanie kolorystyczne ułatwiające identyfikację typu.</t>
  </si>
  <si>
    <t>Elektroda koagulacyjna, bipolarna, kulkowa, do zastosowania z płaszczem 24/26Fr, wielorazowa, autoklawowana. Oznakowanie kolorystyczne ułatwiające identyfikację typu.</t>
  </si>
  <si>
    <t>Pakiet nr 21  Wyposażenie ginekologiczne</t>
  </si>
  <si>
    <t>Przylepce czujnika temperatury   dla noworodków  odbijające promienie cieplne, odporne na wilgoć o średnicy ok 25 mm</t>
  </si>
  <si>
    <t xml:space="preserve">Pakiet nr 22  Przylepce czujnika temperatury </t>
  </si>
  <si>
    <t>Worki sterylne, odpuszczalne do drenażu z hydrokoloidową, warstwą ochronną skóry, pakowane pojedyńczo, rozmiar mini</t>
  </si>
  <si>
    <t>Worki sterylne, odpuszczalne do drenażu z hydrokoloidową, warstwą ochronną skóry, pakowane pojedyńczo, rozmiar midi</t>
  </si>
  <si>
    <t>Worki sterylne, odpuszczalne do drenażu z hydrokoloidową, warstwą ochronną skóry, pakowane pojedyńczo, rozmiar large</t>
  </si>
  <si>
    <t>Pojemnik do nawilżania i inhalalacji wypełniony 0,9% NaCI, bądź sterylną, czystą postacią chemicznego H2O o pojemności 500 ml, z możliwością zamontowania dla wielu kolejnych pacjentów, gwarantujący sterylność wody min. 30 dni. Opakowanie sterylne + głowica do zimnego nawilżania (adaptery)</t>
  </si>
  <si>
    <t>Pojemnik do nawilżania i inhalalacji wypełniony 0,9% NaCI, bądź sterylną, czystą postacią chemicznego H2O o pojemności 325 ml, z możliwością zamontowania dla wielu kolejnych pacjentów, gwarantujący sterylność wody min. 30 dni. Opakowanie sterylne + głowica do zimnego nawilżania (adaptery)</t>
  </si>
  <si>
    <t>Kapsuły 145 ml sterylnej do destylowanej Respiflo</t>
  </si>
  <si>
    <t xml:space="preserve">Rura grzejna jednorazowa do inhalatora ultradźwiękowego Omega Vario </t>
  </si>
  <si>
    <t>Rura łącząca filtr z komorą, jednorazowa do inhalatora ultradźwiękowego Omega Vario</t>
  </si>
  <si>
    <t xml:space="preserve">Pakiet nr 1  Rurki intubacyjne </t>
  </si>
  <si>
    <t xml:space="preserve">Pakiet 2 Zestawy do przetoczeń płynów infuzyjnych </t>
  </si>
  <si>
    <t xml:space="preserve">Pakiet nr 3 Igły do nakłuć lędźwiowych </t>
  </si>
  <si>
    <t xml:space="preserve">Pakiet 4  Balon hemostatyczny </t>
  </si>
  <si>
    <t xml:space="preserve">Pakiet nr 5 Rurki ssące </t>
  </si>
  <si>
    <t xml:space="preserve">Pakiet nr 6 Kosz z nitynolu </t>
  </si>
  <si>
    <t xml:space="preserve">Pakiet nr 7 Linia do próbkowania </t>
  </si>
  <si>
    <t>Pakiet nr 8  Osłony na sondę do USG</t>
  </si>
  <si>
    <t>Pakiet nr 9  Osłonki do głowic USG</t>
  </si>
  <si>
    <t xml:space="preserve">Pakiet nr 11  Lokalizator pacjenta oraz narzędzi </t>
  </si>
  <si>
    <t xml:space="preserve">Pakiet nr 12  Zestaw do zbiórki pokarmów do laktatorów </t>
  </si>
  <si>
    <t xml:space="preserve">Pakiet nr 13 Elektrody rurkowe, sonda mikrowidełkowa </t>
  </si>
  <si>
    <t xml:space="preserve">Pakiet nr 25     Mankiety do mierzenia ciśnienia u noworodków </t>
  </si>
  <si>
    <t xml:space="preserve">Pakiet nr 23  Woda do inhalacji i rury grzejne </t>
  </si>
  <si>
    <t>Pakiet nr 24  Worki sterylne do drenażu</t>
  </si>
  <si>
    <t>Samoogrzewający, wykonany z włókniny typu SMS koc na pacjenta, osiągający w ciągu 30 min. po otwarciu i rozłożeniu temperaturę min. 39ºC max. 43ºC, średnia temperatura koca utrzymywana przez okres min. 9 godzin. Wymiary koca 152x92 cm (tolerancja rozmiarów +/-2%), koc zawiera min. 12 specjalnie wkomponowanych kieszeni 13x10 cm (tolerancja rozmiarów +/- 1%) wypełnionych wkładami grzejnymi. Wkładki grzejne wykonane wyłącznie z naturalnych składników (węgiel, żelazo, woda, sól, minerał ilasty-wermikulit). Konstrukcja wyrobu zapewnia możliwość użycia koca w różnych wariantach przed, podczas i po operacji (zabezpieczenie całego pacjenta, zabezpieczenie górnej bądź dolnej części ciała pacjenta, z łatwym dojściem do pola operacyjnego), pakowane po 10 szt.</t>
  </si>
  <si>
    <t>Zamawiający wymaga próbki 1 szt.</t>
  </si>
  <si>
    <t>Pakiet nr 26   Koc samoogrzewający</t>
  </si>
  <si>
    <t>Testy do kontroli sterylizacji parowej TYP 4 w formie paska podwójnie dzielonego op.500 szt.</t>
  </si>
  <si>
    <t>Chemiczny wskaźnik do sterylizacji plazmowej TYP 4 w formie paska z liniowo ułożoną substancją testową. Zmiana wskaźnika z różowego na niebieski. Opakowanie zawierające 250 szt</t>
  </si>
  <si>
    <t>Test paskowy typu Bowie&amp;Dick w formie paska z przesuwalną substancją wskaźnikową, zgodny z ponizszymi parametrami: Testy zgodne z normą PN EN ISO 11140-4:2014; Na teście muszą znajdowac się informacje w języku polskim -nazwa, wynik, nazwa produktu, nr LOT, data przydatności; Testy kompatybilne z przyrządem testowym - tuba PCD Control, przyrządem z poz. 24; Opakowaniae strunowe, nie przepuszczające światła zapewniające wielokrotne otwieranie oraz zamykanie; Opakowanie zaierające 100 szt</t>
  </si>
  <si>
    <t>Taśma kontrolna ze wskaźnikiem kontrolnym do sterylizacji plazmowej, rolka 50 m x 1,9 cm</t>
  </si>
  <si>
    <t>Taśma kontrolna ze wskaźnikiem kontrolnym do sterylizacji parowej, rolka 50 m x 1,9 cm</t>
  </si>
  <si>
    <t>Ampułkowy test biologiczny do sterylizacji parowej, odczyt po 24 godz. op.100 szt.</t>
  </si>
  <si>
    <t>Ampułkowy test biologiczny do sterylizacji plazmowej. Zmiana koloru wskaźnika TYP1. Zmiana koloru pozywki w przypadku pozytywnego wyniku z fioletowego na żółty. Opakowanie zawierające 50 szt.</t>
  </si>
  <si>
    <t>Test kontroli dezynfekcji termicznej, zgodny z poniższymi parametrami. W zakresie parametrów temperatury i czasu 90 st.C/5 minut-93 st.C/10 minut; Forma pokrytego laminatem paska samoprzyplepnego, na którym umieszczono substancję testową; Na teście musza znajdowac się informacje w języku polskim: norma, kolor wskaźnika po prawidłowym procesie dezynfekcji, nazwa produktu, numet LOT, dtat produkcji i przydatności; Opakowanie strunowe ułatwiające przechowywanie, nieprzepuszczające światła, zapewniające wielokrotne otwieranie i zamykanie. Opakowanie zawierające 200 szt</t>
  </si>
  <si>
    <t>Test kontrolny skuteczności i mycia w myjkach-dezynfekatorach symulujący przeguby narzędzi chirurgicznych, test typu STF LOAD-CHECK op.100 szt.</t>
  </si>
  <si>
    <t>Etykiety do kontenera typu Vagner ze wskaźnikiem sterylizacji parowej op. 500 szt.</t>
  </si>
  <si>
    <t>Plomby do kontenerów typu Vagner, plastikowe, kolor zielony op. 500 szt.</t>
  </si>
  <si>
    <t>Plomby do kontenerów typu Aesculap, plastikowe, kolor niebieski op. 500 szt.</t>
  </si>
  <si>
    <t>Taśma kontrolna ze wskaźnikiem kontrolnym do sterylizacji tlenkiem etylenu, rolka 50 m x 1,9 cm</t>
  </si>
  <si>
    <t>Test kontrolny zgrzewu do zgrzewarek, op.250 szt.</t>
  </si>
  <si>
    <t>Metkownica trzyrzędowa, alfanumeryczna typu GKE kompatybilna z etykietami z poz. 18, 19, 20</t>
  </si>
  <si>
    <t xml:space="preserve">Etykiety 3-rzędowe, dwukrotnie przylepne ze wskaźnikiem sterylizacji parą wodną do metkownic firmy gke zgodnie z normą EN ISO 11140-1 klasa 1 (rolka po 750 etykiet) </t>
  </si>
  <si>
    <t>rolka</t>
  </si>
  <si>
    <t xml:space="preserve">Etykiety 3-rzędowe, dwukrotnie przylepne ze wskaźnikiem sterylizacji plazmowej do metkownic firmy gke zgodnie z normą EN ISO 11140-1 klasa 1 (rolka po 500 etykiet) </t>
  </si>
  <si>
    <t>Czynnik sterylizacyjny - nadtlenek wodoru o stężeniu 50% umieszczony w specjalnej jednorazowej kasecie. Przeznaczony do sterylizatora plazmowego REZOSEM S30</t>
  </si>
  <si>
    <t>Integrator parowy, z przesuwalną substancją wskaźnikową , test kl.5, kompatybilny z przyrządem testowym procesu, oznaczenie normykaźniku op.100 szt.</t>
  </si>
  <si>
    <t>Zestaw symulacyjny kontroli wsadu - przyrząd testowy PCD, zgodny z poniższymi parametrami: Zestaw posiadający wbudowana wężownicę o długości 1,5 m i średnicy 1 mm: Kompatybilny z testami typu 5 i 6, testami biologicznymi i testami Bowi&amp;Dick do kontroli procesu sterylizacji para wodną</t>
  </si>
  <si>
    <t>Materiał opakowaniowy: Włóknina TYP SMS rozmiar 750x750 niebieska lub zielona, gramatura włókniny 47-55g/ zamienna z papierem krepowanym w rozmiarze 750x750 o gramaturze 60 gr m2, zgodny z normą PN EN 868 ISO 11607, op. 250 szt</t>
  </si>
  <si>
    <t>Materiał opakowaniowy: Włóknina TYP SMS rozmiar 1000x1000 niebieska lub zielona, gramatura włókniny 47-55g/ zamienna z papierem krepowanym w rozmiarze 1000x1000 o gramaturze 60 gr m2, zgodny z normą PN EN 868 ISO 11607, op. 250 szt</t>
  </si>
  <si>
    <t>Materiał opakowaniowy: Włóknina TYP SMS rozmiar 1200x1200 niebieska lub zielona, gramatura włókniny 47-55g/, zgodny z normą PN EN 868 ISO 11607, op. 250 szt</t>
  </si>
  <si>
    <t>Szybki test kontroli pozostałości białkowych, zgodny z ponizszymi parametrami: test niewymagający dodatkowego oprzyrządowania, typu "all in one", wynik testu od 1 minuty, bez stosowania inkubatora, odczyt wyniku za pomocą koloru z zielonej na fioletową (przy obecności pozostałości białkowych). Opakowanie strunowe ułatwiające przechowywanie, nie przepuszczające światła, zapewniające wielokrotne otwieranie i zamykanie, opakowanie po 25 szt.</t>
  </si>
  <si>
    <t>Pakiet nr 27  Materiały do sterylizacji</t>
  </si>
  <si>
    <t>Paski do glukometru Optium Xido (op.50 szt.)</t>
  </si>
  <si>
    <t>Paski do glukometru Optium  Xido Keton (op.10 szt.)</t>
  </si>
  <si>
    <t xml:space="preserve">Pakiet nr 28   Paski do glukometru </t>
  </si>
  <si>
    <t>Rozmiar igły i długość kaniuli</t>
  </si>
  <si>
    <t xml:space="preserve">Nazwa handlowa oferowanego produktu </t>
  </si>
  <si>
    <t>Nazwa produktu / Kod REF / Producent</t>
  </si>
  <si>
    <t>Oferowana j. miary</t>
  </si>
  <si>
    <t>Igła do portu z elastycznymi skrzydełkami, o łyżeczkowatym szlifie ostrza, odporna na działanie ciśnienia do 22,4 bar stosowana do długotrwałych infuzji i do podania środka kontrastującego pod wysokim ciśnieniem, nie powodująca powstania w membranie otworu. Igła musi być zaopatrzona w dren bez PCV z zaciskiem zamykającym, długość drenu od igły do łącznika: 200 mm (+/- 10 mm) Igła nie może zawierać lateksu i DEHP. Igły pakowane w opakowanie zbiorcze po 15 sztuk.</t>
  </si>
  <si>
    <t>G20 długość 20 mm</t>
  </si>
  <si>
    <t>G20 długość 15 mm</t>
  </si>
  <si>
    <t>Igła bezpieczna, zaopatrzona w mechanizm zabezpieczający przed zakłuciem, zagięta pod kątem     90 º, z miękką, płytką mocującą z polipropylenowym  drenem o długości 19 cm(+/- 1 cm) z zaciskiem oznaczonym rozmiarem igły. Szlif igły dedykowany do portów naczyniowych, zapewniający bezpieczną penetrację silikonowej membrany portu, nie powodując jej uszkodzenia, sterylna, do długotrwałych wlewów z lekami cytotoksycznymi, nie zwierająca lateksu i DEHP. Przystosowana do wlewów i wstrzyknięć ciśnieniowych do min 325 psi. Pakowana pojedynczo. Opakowanie zbiorcze 20 sztuk.</t>
  </si>
  <si>
    <t>G19 długość 20 mm</t>
  </si>
  <si>
    <t>G19 długość 15 mm</t>
  </si>
  <si>
    <t>G22 długość 12 mm</t>
  </si>
  <si>
    <t>Wymagane próbki po 1 szt. do każdej pozycji.</t>
  </si>
  <si>
    <t>Pakiet nr 29 Igły do portów</t>
  </si>
  <si>
    <t xml:space="preserve">Cena jedn. brutto </t>
  </si>
  <si>
    <t xml:space="preserve">Wartość całkowita brutto </t>
  </si>
  <si>
    <t xml:space="preserve">Pakiet nr 10  Woreczek ekstrakcyjny </t>
  </si>
  <si>
    <t>J.m</t>
  </si>
  <si>
    <t xml:space="preserve">Ilość </t>
  </si>
  <si>
    <t>1.</t>
  </si>
  <si>
    <t>Cewnik dwukanałowy do cystometrii i cystometrii mikcyjnej, zintegrowany z linią manometryczną Pves, 8 Fr</t>
  </si>
  <si>
    <t>2.</t>
  </si>
  <si>
    <t>Cewnik jednokanałowy, rektalny, zintegrowany z linią manometryczną Pabd, kaniula 5 Fr</t>
  </si>
  <si>
    <t>3.</t>
  </si>
  <si>
    <t>Orginalny przewód OBS 275/C do pompy perystaltycznej aparatu Alpha Plus</t>
  </si>
  <si>
    <t xml:space="preserve">Wartość całkowita netto </t>
  </si>
  <si>
    <t xml:space="preserve">Pakiet nr 17  Cewniki do badań urodynamicznych </t>
  </si>
  <si>
    <t>Pieluchomajtki dla noworodków  (42 sztuki w opakowaniu) z odpowiednim przeliczeniem oferowanych ilości opakowań, zaokrąglonych do góry,  rozmiar 1 2-5kg,</t>
  </si>
  <si>
    <t xml:space="preserve">Pakiet nr 31  Pieluchomajtki dla noworodków </t>
  </si>
  <si>
    <t>Przedmiot zamówienia</t>
  </si>
  <si>
    <t>Ostrza do shavera</t>
  </si>
  <si>
    <r>
      <t xml:space="preserve">Jednorazowe ostrza </t>
    </r>
    <r>
      <rPr>
        <b/>
        <sz val="10"/>
        <color theme="1"/>
        <rFont val="Arial"/>
        <family val="2"/>
        <charset val="238"/>
      </rPr>
      <t>proste</t>
    </r>
    <r>
      <rPr>
        <sz val="10"/>
        <color theme="1"/>
        <rFont val="Arial"/>
        <family val="2"/>
        <charset val="238"/>
      </rPr>
      <t>, kompatybilne z urządzeniem M5 Straightshot Microdebrider, o średnicy od 3.5mm do 4.3 mm, długości od 11 do 13cm, pakowane po 5 szt. w op. lub w przeliczeniu</t>
    </r>
  </si>
  <si>
    <t xml:space="preserve">Pakiet nr 32 Ostrza do shavera </t>
  </si>
  <si>
    <t xml:space="preserve">RAZEM </t>
  </si>
  <si>
    <t>Wiertła do shavera</t>
  </si>
  <si>
    <r>
      <t xml:space="preserve">jednorazowe wiertło diamentowe do urządzenia M5 Straightshot Microdebrider, średnica 4,0 mm, dł. 13,0 cm, zagięte pod kątem </t>
    </r>
    <r>
      <rPr>
        <b/>
        <sz val="11"/>
        <color theme="1"/>
        <rFont val="Calibri"/>
        <family val="2"/>
        <charset val="238"/>
        <scheme val="minor"/>
      </rPr>
      <t>15 stopni</t>
    </r>
    <r>
      <rPr>
        <sz val="11"/>
        <color theme="1"/>
        <rFont val="Calibri"/>
        <family val="2"/>
        <charset val="238"/>
        <scheme val="minor"/>
      </rPr>
      <t>, pakowane po 1 szt. w op. lub w przeliczeniu</t>
    </r>
  </si>
  <si>
    <t>Pakiet nr 33 Wiertła do shavera</t>
  </si>
  <si>
    <t>Dreny do wiertarki</t>
  </si>
  <si>
    <t>Jednorazowe dreny do irygacji do szybkoobrotowej wiertarki, kompatybilne z wiertarką Indigo</t>
  </si>
  <si>
    <t xml:space="preserve">Pakiet nr 34  Dreny do wiertarki </t>
  </si>
  <si>
    <t xml:space="preserve">Pakiet nr 30  Zestawy tlenowe </t>
  </si>
  <si>
    <t>Cena jedn. Brutto</t>
  </si>
  <si>
    <t xml:space="preserve">Cena jedn. netto </t>
  </si>
  <si>
    <r>
      <t xml:space="preserve">Zestaw nebulizatora z maską  i przewodem tlenowym </t>
    </r>
    <r>
      <rPr>
        <b/>
        <sz val="10"/>
        <color theme="1"/>
        <rFont val="Arial"/>
        <family val="2"/>
        <charset val="238"/>
      </rPr>
      <t>dla dzieci</t>
    </r>
    <r>
      <rPr>
        <sz val="10"/>
        <color theme="1"/>
        <rFont val="Arial"/>
        <family val="2"/>
        <charset val="238"/>
      </rPr>
      <t xml:space="preserve"> z nebulizatorem, z mocowaną elast. paskiem maską do aerozoloterapii dla dzieci i odpornym na zgniatanie przewodem tlenowym dł. 213 cm zakończonym złączem z gwintem żeńskim</t>
    </r>
  </si>
  <si>
    <r>
      <t xml:space="preserve">Zestaw nebulizatora z maską  i przewodem tlenowym </t>
    </r>
    <r>
      <rPr>
        <b/>
        <sz val="10"/>
        <color theme="1"/>
        <rFont val="Arial"/>
        <family val="2"/>
        <charset val="238"/>
      </rPr>
      <t>dla dorosłych</t>
    </r>
    <r>
      <rPr>
        <sz val="10"/>
        <color theme="1"/>
        <rFont val="Arial"/>
        <family val="2"/>
        <charset val="238"/>
      </rPr>
      <t xml:space="preserve"> z nebulizatorem, z mocowaną elastycznym paskiem maską do aerozoloterapii dla dorosłych i odpornym na zgniatanie przewodem tlenowym dł. 213 cm</t>
    </r>
  </si>
  <si>
    <r>
      <t xml:space="preserve">Zamknięty system do odsysania dróg oddechowych u dorosłych,  do rurek </t>
    </r>
    <r>
      <rPr>
        <b/>
        <sz val="10"/>
        <color theme="1"/>
        <rFont val="Arial"/>
        <family val="2"/>
        <charset val="238"/>
      </rPr>
      <t>intubacyjnych</t>
    </r>
    <r>
      <rPr>
        <sz val="10"/>
        <color theme="1"/>
        <rFont val="Arial"/>
        <family val="2"/>
        <charset val="238"/>
      </rPr>
      <t xml:space="preserve">  długość cewnika min 58 cm, rozmiary: 14CH, 16CH i</t>
    </r>
    <r>
      <rPr>
        <b/>
        <sz val="10"/>
        <color theme="1"/>
        <rFont val="Arial"/>
        <family val="2"/>
        <charset val="238"/>
      </rPr>
      <t xml:space="preserve"> tracheostomijnych</t>
    </r>
    <r>
      <rPr>
        <sz val="10"/>
        <color theme="1"/>
        <rFont val="Arial"/>
        <family val="2"/>
        <charset val="238"/>
      </rPr>
      <t xml:space="preserve"> długość cewnika min 36 cm, rozmiary: 14CH, 16CH  - sterylny, pakowany w jednym integralnym opakowaniu wraz z przestrzenią martwą. Cewnik o zmniejszonej sztywności na końcu dystalnym, posiadający  podziałkę głębokości w postaci wyskalowania w centymetrach  oraz 4 otwory boczne i 1 centralny. Uniwersalny łącznik stożkowy, złącze standardowe do obwodów oddechowych,  obrotowa, łatwa do demontażu dzięki pierścieniowi rozłączającemu system do odsysania z łącznikiem rurki, zastawka  zapewniająca odizolowanie dróg oddechowych pacjenta i bezpieczne przepłukanie systemu, a także umożliwiająca, wykonanie bronchofiberoskopii, zapewniając integralność systemu wentylacji podczas bronchofiberoskopii oraz pobierania próbek wydzieliny - okres użytkowania min 72h.  Zestaw nie zawiera ftalanów di(2-etylo-heksylu), często określanych skrótem DEHP. W zestawie znajdują się także jednorazowa nasadka samouszczelniająca do bronchoskopii oraz nasadka ochronna do cewnika do odsysania do wykonania bronchofiberoskopii  </t>
    </r>
  </si>
  <si>
    <t xml:space="preserve">Mankiety do mierzenia ciśnienia u noworodków do użytku przez jednego pacjenta z pojedynczą linia, końcówka mankietu kompatybilna z szybkozłączką węża NIBP do kardiomoniotorów prod. Emtel. Rozmiary zgodne z AAMI, bezlateksowe, wykonane z miękkiego, antyodleżynowego białego tworzywa, posiadające różnokolorowe, kodowe oznaczenie rozmiaru.                                                                                    Rozmiar # 2
Zakres średnic 4 – 8 cm; dług 12,0 cm; szer. 3,0 cm
Rozmiar # 3
Zakres średnic 6 – 11 cm; dług. 15,0 cm; szer. 4,0 cm
Rozmiar # 4
Zakres średnic 7 – 13 cm; dług. 18,5 cm; szer. 4,7 cm
Rozmiar # 5
Zakres średnic 8 – 15 cm; dług. 19,3 cm; szer. 5,5 cm
</t>
  </si>
  <si>
    <t>Podkłady ginekologiczne</t>
  </si>
  <si>
    <r>
      <t xml:space="preserve">Podkłady ginekologiczne 34x9 cm z folią </t>
    </r>
    <r>
      <rPr>
        <b/>
        <sz val="10"/>
        <rFont val="Arial"/>
        <family val="2"/>
        <charset val="238"/>
      </rPr>
      <t>jałowe, pakowane po 10 szt lub w przeliczeniu</t>
    </r>
  </si>
  <si>
    <r>
      <t xml:space="preserve">Podkłady ginekologiczne 34x9 cm z folią jałowe, </t>
    </r>
    <r>
      <rPr>
        <b/>
        <sz val="11"/>
        <color theme="1"/>
        <rFont val="Calibri"/>
        <family val="2"/>
        <charset val="238"/>
        <scheme val="minor"/>
      </rPr>
      <t>pakowane pojedyńczo</t>
    </r>
  </si>
  <si>
    <t xml:space="preserve">Pakiet nr 35 Podkłady ginekologiczne </t>
  </si>
  <si>
    <t>Wziernik uszny jednorazowego użytku, średnica 2,5 oraz 4 mm, opakowanie po 250 szt lub w przeliczeniu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</si>
</sst>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8" fillId="0" borderId="0"/>
    <xf numFmtId="165" fontId="19" fillId="0" borderId="0" applyBorder="0" applyProtection="0"/>
    <xf numFmtId="165" fontId="20" fillId="0" borderId="0" applyBorder="0" applyProtection="0"/>
    <xf numFmtId="0" fontId="8" fillId="0" borderId="0"/>
    <xf numFmtId="0" fontId="8" fillId="0" borderId="0"/>
  </cellStyleXfs>
  <cellXfs count="19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/>
    <xf numFmtId="4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8" fillId="0" borderId="0" xfId="0" applyFont="1"/>
    <xf numFmtId="3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center"/>
    </xf>
    <xf numFmtId="0" fontId="0" fillId="0" borderId="1" xfId="0" applyBorder="1"/>
    <xf numFmtId="0" fontId="18" fillId="3" borderId="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justify" vertical="center" wrapText="1"/>
    </xf>
    <xf numFmtId="0" fontId="18" fillId="3" borderId="3" xfId="0" applyFont="1" applyFill="1" applyBorder="1" applyAlignment="1">
      <alignment horizontal="justify" vertical="center" wrapText="1"/>
    </xf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/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21" fillId="0" borderId="2" xfId="0" applyFont="1" applyBorder="1" applyAlignment="1">
      <alignment horizontal="center" vertical="center"/>
    </xf>
    <xf numFmtId="164" fontId="21" fillId="0" borderId="2" xfId="0" applyNumberFormat="1" applyFont="1" applyBorder="1" applyAlignment="1">
      <alignment vertical="center"/>
    </xf>
    <xf numFmtId="0" fontId="21" fillId="0" borderId="0" xfId="0" applyFont="1"/>
    <xf numFmtId="3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21" fillId="0" borderId="2" xfId="0" applyFont="1" applyBorder="1"/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9" fontId="18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3" fillId="0" borderId="2" xfId="0" applyFont="1" applyBorder="1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49" fontId="7" fillId="0" borderId="0" xfId="0" applyNumberFormat="1" applyFont="1"/>
    <xf numFmtId="0" fontId="24" fillId="0" borderId="2" xfId="0" applyFont="1" applyBorder="1"/>
    <xf numFmtId="0" fontId="7" fillId="0" borderId="2" xfId="0" applyFont="1" applyBorder="1"/>
    <xf numFmtId="0" fontId="9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0" xfId="0" applyFont="1"/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applyFont="1"/>
    <xf numFmtId="0" fontId="3" fillId="0" borderId="1" xfId="0" applyFont="1" applyBorder="1"/>
    <xf numFmtId="0" fontId="1" fillId="0" borderId="1" xfId="0" applyFont="1" applyBorder="1"/>
    <xf numFmtId="0" fontId="1" fillId="0" borderId="2" xfId="0" applyFont="1" applyFill="1" applyBorder="1"/>
    <xf numFmtId="0" fontId="1" fillId="0" borderId="5" xfId="0" applyFont="1" applyBorder="1"/>
    <xf numFmtId="0" fontId="0" fillId="0" borderId="0" xfId="0"/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left"/>
    </xf>
    <xf numFmtId="0" fontId="14" fillId="0" borderId="2" xfId="0" applyFont="1" applyBorder="1" applyAlignment="1">
      <alignment horizontal="right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" fillId="0" borderId="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0" fontId="1" fillId="2" borderId="2" xfId="0" applyFont="1" applyFill="1" applyBorder="1" applyAlignment="1">
      <alignment horizontal="center" vertical="top" wrapText="1"/>
    </xf>
  </cellXfs>
  <cellStyles count="7">
    <cellStyle name="Excel Built-in Normal" xfId="4" xr:uid="{C663D099-B02B-4880-B52C-FBC595EB1090}"/>
    <cellStyle name="Normalny" xfId="0" builtinId="0"/>
    <cellStyle name="Normalny 2" xfId="1" xr:uid="{00000000-0005-0000-0000-000001000000}"/>
    <cellStyle name="Normalny 2 2" xfId="3" xr:uid="{7A4D8E39-1ECB-48C4-A7FA-F36639949737}"/>
    <cellStyle name="Normalny 3" xfId="6" xr:uid="{11BCCE2B-0296-404F-9095-18C3FA37A8C5}"/>
    <cellStyle name="Normalny 4" xfId="5" xr:uid="{666D58B5-C6B2-4F44-924F-DC75D6F901F5}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L75"/>
  <sheetViews>
    <sheetView workbookViewId="0">
      <selection activeCell="N5" sqref="N5"/>
    </sheetView>
  </sheetViews>
  <sheetFormatPr defaultRowHeight="12.75" x14ac:dyDescent="0.2"/>
  <cols>
    <col min="1" max="1" width="4" style="93" customWidth="1"/>
    <col min="2" max="2" width="41" style="93" customWidth="1"/>
    <col min="3" max="3" width="8.5703125" style="96" customWidth="1"/>
    <col min="4" max="4" width="7.140625" style="93" customWidth="1"/>
    <col min="5" max="5" width="9" style="93" customWidth="1"/>
    <col min="6" max="6" width="10.7109375" style="93" customWidth="1"/>
    <col min="7" max="7" width="14.42578125" style="93" customWidth="1"/>
    <col min="8" max="8" width="9" style="93" customWidth="1"/>
    <col min="9" max="9" width="13.7109375" style="93" customWidth="1"/>
    <col min="10" max="10" width="11.28515625" style="93" customWidth="1"/>
    <col min="11" max="11" width="8.140625" style="93" customWidth="1"/>
    <col min="12" max="12" width="10.85546875" style="93" customWidth="1"/>
    <col min="13" max="16384" width="9.140625" style="93"/>
  </cols>
  <sheetData>
    <row r="1" spans="1:12" x14ac:dyDescent="0.2">
      <c r="A1" s="129" t="s">
        <v>193</v>
      </c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94" customFormat="1" ht="39" customHeight="1" x14ac:dyDescent="0.25">
      <c r="A2" s="131" t="s">
        <v>0</v>
      </c>
      <c r="B2" s="131" t="s">
        <v>9</v>
      </c>
      <c r="C2" s="132" t="s">
        <v>10</v>
      </c>
      <c r="D2" s="131" t="s">
        <v>11</v>
      </c>
      <c r="E2" s="131" t="s">
        <v>1</v>
      </c>
      <c r="F2" s="85" t="s">
        <v>119</v>
      </c>
      <c r="G2" s="85" t="s">
        <v>125</v>
      </c>
      <c r="H2" s="131" t="s">
        <v>2</v>
      </c>
      <c r="I2" s="131" t="s">
        <v>3</v>
      </c>
      <c r="J2" s="131" t="s">
        <v>4</v>
      </c>
      <c r="K2" s="131" t="s">
        <v>5</v>
      </c>
      <c r="L2" s="131" t="s">
        <v>6</v>
      </c>
    </row>
    <row r="3" spans="1:12" ht="25.5" x14ac:dyDescent="0.2">
      <c r="A3" s="131"/>
      <c r="B3" s="131"/>
      <c r="C3" s="132"/>
      <c r="D3" s="131"/>
      <c r="E3" s="131"/>
      <c r="F3" s="85" t="s">
        <v>123</v>
      </c>
      <c r="G3" s="85" t="s">
        <v>121</v>
      </c>
      <c r="H3" s="131"/>
      <c r="I3" s="131"/>
      <c r="J3" s="131"/>
      <c r="K3" s="131"/>
      <c r="L3" s="131"/>
    </row>
    <row r="4" spans="1:12" s="95" customFormat="1" ht="25.5" customHeight="1" x14ac:dyDescent="0.25">
      <c r="A4" s="75">
        <v>1</v>
      </c>
      <c r="B4" s="127" t="s">
        <v>72</v>
      </c>
      <c r="C4" s="27" t="s">
        <v>14</v>
      </c>
      <c r="D4" s="75" t="s">
        <v>7</v>
      </c>
      <c r="E4" s="75">
        <v>50</v>
      </c>
      <c r="F4" s="75"/>
      <c r="G4" s="75"/>
      <c r="H4" s="13"/>
      <c r="I4" s="13"/>
      <c r="J4" s="77"/>
      <c r="K4" s="13"/>
      <c r="L4" s="13"/>
    </row>
    <row r="5" spans="1:12" s="95" customFormat="1" ht="23.25" customHeight="1" x14ac:dyDescent="0.25">
      <c r="A5" s="75"/>
      <c r="B5" s="127"/>
      <c r="C5" s="27">
        <v>6.5</v>
      </c>
      <c r="D5" s="75" t="s">
        <v>7</v>
      </c>
      <c r="E5" s="75">
        <v>80</v>
      </c>
      <c r="F5" s="75"/>
      <c r="G5" s="75"/>
      <c r="H5" s="13"/>
      <c r="I5" s="13"/>
      <c r="J5" s="77"/>
      <c r="K5" s="13"/>
      <c r="L5" s="13"/>
    </row>
    <row r="6" spans="1:12" s="95" customFormat="1" ht="24.75" customHeight="1" x14ac:dyDescent="0.25">
      <c r="A6" s="75"/>
      <c r="B6" s="127"/>
      <c r="C6" s="27" t="s">
        <v>15</v>
      </c>
      <c r="D6" s="75" t="s">
        <v>7</v>
      </c>
      <c r="E6" s="75">
        <v>1250</v>
      </c>
      <c r="F6" s="75"/>
      <c r="G6" s="75"/>
      <c r="H6" s="13"/>
      <c r="I6" s="13"/>
      <c r="J6" s="77"/>
      <c r="K6" s="13"/>
      <c r="L6" s="13"/>
    </row>
    <row r="7" spans="1:12" s="95" customFormat="1" ht="25.5" customHeight="1" x14ac:dyDescent="0.25">
      <c r="A7" s="75"/>
      <c r="B7" s="127"/>
      <c r="C7" s="27">
        <v>7.5</v>
      </c>
      <c r="D7" s="75" t="s">
        <v>7</v>
      </c>
      <c r="E7" s="75">
        <v>2000</v>
      </c>
      <c r="F7" s="75"/>
      <c r="G7" s="75"/>
      <c r="H7" s="13"/>
      <c r="I7" s="13"/>
      <c r="J7" s="77"/>
      <c r="K7" s="13"/>
      <c r="L7" s="13"/>
    </row>
    <row r="8" spans="1:12" s="95" customFormat="1" ht="29.25" customHeight="1" x14ac:dyDescent="0.25">
      <c r="A8" s="75"/>
      <c r="B8" s="127"/>
      <c r="C8" s="27" t="s">
        <v>16</v>
      </c>
      <c r="D8" s="75" t="s">
        <v>7</v>
      </c>
      <c r="E8" s="75">
        <v>1900</v>
      </c>
      <c r="F8" s="75"/>
      <c r="G8" s="75"/>
      <c r="H8" s="13"/>
      <c r="I8" s="13"/>
      <c r="J8" s="77"/>
      <c r="K8" s="13"/>
      <c r="L8" s="13"/>
    </row>
    <row r="9" spans="1:12" s="95" customFormat="1" ht="28.5" customHeight="1" x14ac:dyDescent="0.25">
      <c r="A9" s="75"/>
      <c r="B9" s="127"/>
      <c r="C9" s="27">
        <v>8.5</v>
      </c>
      <c r="D9" s="75" t="s">
        <v>7</v>
      </c>
      <c r="E9" s="75">
        <v>500</v>
      </c>
      <c r="F9" s="75"/>
      <c r="G9" s="75"/>
      <c r="H9" s="13"/>
      <c r="I9" s="13"/>
      <c r="J9" s="77"/>
      <c r="K9" s="13"/>
      <c r="L9" s="13"/>
    </row>
    <row r="10" spans="1:12" s="95" customFormat="1" ht="30" customHeight="1" x14ac:dyDescent="0.25">
      <c r="A10" s="75"/>
      <c r="B10" s="127"/>
      <c r="C10" s="27" t="s">
        <v>21</v>
      </c>
      <c r="D10" s="75" t="s">
        <v>7</v>
      </c>
      <c r="E10" s="75">
        <v>50</v>
      </c>
      <c r="F10" s="75"/>
      <c r="G10" s="75"/>
      <c r="H10" s="13"/>
      <c r="I10" s="13"/>
      <c r="J10" s="77"/>
      <c r="K10" s="13"/>
      <c r="L10" s="13"/>
    </row>
    <row r="11" spans="1:12" s="95" customFormat="1" ht="33" customHeight="1" x14ac:dyDescent="0.25">
      <c r="A11" s="75"/>
      <c r="B11" s="127"/>
      <c r="C11" s="27">
        <v>9.5</v>
      </c>
      <c r="D11" s="75" t="s">
        <v>7</v>
      </c>
      <c r="E11" s="75">
        <v>30</v>
      </c>
      <c r="F11" s="75"/>
      <c r="G11" s="75"/>
      <c r="H11" s="13"/>
      <c r="I11" s="13"/>
      <c r="J11" s="77"/>
      <c r="K11" s="13"/>
      <c r="L11" s="13"/>
    </row>
    <row r="12" spans="1:12" s="95" customFormat="1" ht="30" customHeight="1" x14ac:dyDescent="0.25">
      <c r="A12" s="75">
        <v>2</v>
      </c>
      <c r="B12" s="127" t="s">
        <v>34</v>
      </c>
      <c r="C12" s="27">
        <v>7</v>
      </c>
      <c r="D12" s="75" t="s">
        <v>7</v>
      </c>
      <c r="E12" s="75">
        <v>30</v>
      </c>
      <c r="F12" s="75"/>
      <c r="G12" s="75"/>
      <c r="H12" s="13"/>
      <c r="I12" s="13"/>
      <c r="J12" s="77"/>
      <c r="K12" s="13"/>
      <c r="L12" s="13"/>
    </row>
    <row r="13" spans="1:12" s="95" customFormat="1" ht="33" customHeight="1" x14ac:dyDescent="0.25">
      <c r="A13" s="75"/>
      <c r="B13" s="127"/>
      <c r="C13" s="27">
        <v>8</v>
      </c>
      <c r="D13" s="75" t="s">
        <v>7</v>
      </c>
      <c r="E13" s="75">
        <v>30</v>
      </c>
      <c r="F13" s="75"/>
      <c r="G13" s="75"/>
      <c r="H13" s="13"/>
      <c r="I13" s="13"/>
      <c r="J13" s="77"/>
      <c r="K13" s="13"/>
      <c r="L13" s="13"/>
    </row>
    <row r="14" spans="1:12" s="95" customFormat="1" ht="15" customHeight="1" x14ac:dyDescent="0.25">
      <c r="A14" s="75">
        <v>3</v>
      </c>
      <c r="B14" s="124" t="s">
        <v>73</v>
      </c>
      <c r="C14" s="27" t="s">
        <v>23</v>
      </c>
      <c r="D14" s="75" t="s">
        <v>7</v>
      </c>
      <c r="E14" s="75">
        <v>10</v>
      </c>
      <c r="F14" s="75"/>
      <c r="G14" s="75"/>
      <c r="H14" s="13"/>
      <c r="I14" s="13"/>
      <c r="J14" s="77"/>
      <c r="K14" s="13"/>
      <c r="L14" s="13"/>
    </row>
    <row r="15" spans="1:12" s="95" customFormat="1" ht="15" customHeight="1" x14ac:dyDescent="0.25">
      <c r="A15" s="75"/>
      <c r="B15" s="124"/>
      <c r="C15" s="27">
        <v>3.5</v>
      </c>
      <c r="D15" s="75" t="s">
        <v>7</v>
      </c>
      <c r="E15" s="75">
        <v>10</v>
      </c>
      <c r="F15" s="75"/>
      <c r="G15" s="75"/>
      <c r="H15" s="13"/>
      <c r="I15" s="13"/>
      <c r="J15" s="77"/>
      <c r="K15" s="13"/>
      <c r="L15" s="13"/>
    </row>
    <row r="16" spans="1:12" s="95" customFormat="1" ht="15" customHeight="1" x14ac:dyDescent="0.25">
      <c r="A16" s="75"/>
      <c r="B16" s="124"/>
      <c r="C16" s="27" t="s">
        <v>24</v>
      </c>
      <c r="D16" s="75" t="s">
        <v>7</v>
      </c>
      <c r="E16" s="75">
        <v>10</v>
      </c>
      <c r="F16" s="75"/>
      <c r="G16" s="75"/>
      <c r="H16" s="13"/>
      <c r="I16" s="13"/>
      <c r="J16" s="77"/>
      <c r="K16" s="13"/>
      <c r="L16" s="13"/>
    </row>
    <row r="17" spans="1:12" s="95" customFormat="1" ht="15.75" customHeight="1" x14ac:dyDescent="0.25">
      <c r="A17" s="75"/>
      <c r="B17" s="124"/>
      <c r="C17" s="27">
        <v>4.5</v>
      </c>
      <c r="D17" s="75" t="s">
        <v>7</v>
      </c>
      <c r="E17" s="75">
        <v>10</v>
      </c>
      <c r="F17" s="75"/>
      <c r="G17" s="75"/>
      <c r="H17" s="13"/>
      <c r="I17" s="13"/>
      <c r="J17" s="77"/>
      <c r="K17" s="13"/>
      <c r="L17" s="13"/>
    </row>
    <row r="18" spans="1:12" s="95" customFormat="1" ht="15.75" customHeight="1" x14ac:dyDescent="0.25">
      <c r="A18" s="75"/>
      <c r="B18" s="124"/>
      <c r="C18" s="27" t="s">
        <v>25</v>
      </c>
      <c r="D18" s="75" t="s">
        <v>7</v>
      </c>
      <c r="E18" s="75">
        <v>10</v>
      </c>
      <c r="F18" s="75"/>
      <c r="G18" s="75"/>
      <c r="H18" s="13"/>
      <c r="I18" s="13"/>
      <c r="J18" s="77"/>
      <c r="K18" s="13"/>
      <c r="L18" s="13"/>
    </row>
    <row r="19" spans="1:12" s="95" customFormat="1" ht="15" customHeight="1" x14ac:dyDescent="0.25">
      <c r="A19" s="75"/>
      <c r="B19" s="124"/>
      <c r="C19" s="27">
        <v>5.5</v>
      </c>
      <c r="D19" s="75" t="s">
        <v>7</v>
      </c>
      <c r="E19" s="75">
        <v>10</v>
      </c>
      <c r="F19" s="75"/>
      <c r="G19" s="75"/>
      <c r="H19" s="13"/>
      <c r="I19" s="13"/>
      <c r="J19" s="77"/>
      <c r="K19" s="13"/>
      <c r="L19" s="13"/>
    </row>
    <row r="20" spans="1:12" s="95" customFormat="1" ht="15.75" customHeight="1" x14ac:dyDescent="0.25">
      <c r="A20" s="75"/>
      <c r="B20" s="124"/>
      <c r="C20" s="27" t="s">
        <v>14</v>
      </c>
      <c r="D20" s="75" t="s">
        <v>7</v>
      </c>
      <c r="E20" s="75">
        <v>30</v>
      </c>
      <c r="F20" s="75"/>
      <c r="G20" s="75"/>
      <c r="H20" s="13"/>
      <c r="I20" s="13"/>
      <c r="J20" s="77"/>
      <c r="K20" s="13"/>
      <c r="L20" s="13"/>
    </row>
    <row r="21" spans="1:12" s="95" customFormat="1" ht="15" customHeight="1" x14ac:dyDescent="0.25">
      <c r="A21" s="75"/>
      <c r="B21" s="124"/>
      <c r="C21" s="27">
        <v>6.5</v>
      </c>
      <c r="D21" s="75" t="s">
        <v>7</v>
      </c>
      <c r="E21" s="75">
        <v>10</v>
      </c>
      <c r="F21" s="75"/>
      <c r="G21" s="75"/>
      <c r="H21" s="13"/>
      <c r="I21" s="13"/>
      <c r="J21" s="77"/>
      <c r="K21" s="13"/>
      <c r="L21" s="13"/>
    </row>
    <row r="22" spans="1:12" s="95" customFormat="1" ht="15" customHeight="1" x14ac:dyDescent="0.25">
      <c r="A22" s="75"/>
      <c r="B22" s="124"/>
      <c r="C22" s="27" t="s">
        <v>15</v>
      </c>
      <c r="D22" s="75" t="s">
        <v>7</v>
      </c>
      <c r="E22" s="75">
        <v>100</v>
      </c>
      <c r="F22" s="75"/>
      <c r="G22" s="75"/>
      <c r="H22" s="13"/>
      <c r="I22" s="13"/>
      <c r="J22" s="77"/>
      <c r="K22" s="13"/>
      <c r="L22" s="13"/>
    </row>
    <row r="23" spans="1:12" s="95" customFormat="1" ht="15" customHeight="1" x14ac:dyDescent="0.25">
      <c r="A23" s="75"/>
      <c r="B23" s="124"/>
      <c r="C23" s="27">
        <v>7.5</v>
      </c>
      <c r="D23" s="75" t="s">
        <v>7</v>
      </c>
      <c r="E23" s="75">
        <v>80</v>
      </c>
      <c r="F23" s="75"/>
      <c r="G23" s="75"/>
      <c r="H23" s="13"/>
      <c r="I23" s="13"/>
      <c r="J23" s="77"/>
      <c r="K23" s="13"/>
      <c r="L23" s="13"/>
    </row>
    <row r="24" spans="1:12" s="95" customFormat="1" ht="14.25" customHeight="1" x14ac:dyDescent="0.25">
      <c r="A24" s="75"/>
      <c r="B24" s="124"/>
      <c r="C24" s="27" t="s">
        <v>16</v>
      </c>
      <c r="D24" s="75" t="s">
        <v>7</v>
      </c>
      <c r="E24" s="75">
        <v>50</v>
      </c>
      <c r="F24" s="75"/>
      <c r="G24" s="75"/>
      <c r="H24" s="13"/>
      <c r="I24" s="13"/>
      <c r="J24" s="77"/>
      <c r="K24" s="13"/>
      <c r="L24" s="13"/>
    </row>
    <row r="25" spans="1:12" s="95" customFormat="1" ht="60" customHeight="1" x14ac:dyDescent="0.25">
      <c r="A25" s="75">
        <v>4</v>
      </c>
      <c r="B25" s="127" t="s">
        <v>74</v>
      </c>
      <c r="C25" s="27" t="s">
        <v>14</v>
      </c>
      <c r="D25" s="75" t="s">
        <v>7</v>
      </c>
      <c r="E25" s="75">
        <v>10</v>
      </c>
      <c r="F25" s="75"/>
      <c r="G25" s="75"/>
      <c r="H25" s="13"/>
      <c r="I25" s="13"/>
      <c r="J25" s="77"/>
      <c r="K25" s="13"/>
      <c r="L25" s="13"/>
    </row>
    <row r="26" spans="1:12" s="95" customFormat="1" ht="57" customHeight="1" x14ac:dyDescent="0.25">
      <c r="A26" s="75"/>
      <c r="B26" s="127"/>
      <c r="C26" s="27">
        <v>6.5</v>
      </c>
      <c r="D26" s="75" t="s">
        <v>7</v>
      </c>
      <c r="E26" s="75">
        <v>10</v>
      </c>
      <c r="F26" s="75"/>
      <c r="G26" s="75"/>
      <c r="H26" s="13"/>
      <c r="I26" s="13"/>
      <c r="J26" s="77"/>
      <c r="K26" s="13"/>
      <c r="L26" s="13"/>
    </row>
    <row r="27" spans="1:12" s="95" customFormat="1" ht="57.75" customHeight="1" x14ac:dyDescent="0.25">
      <c r="A27" s="75"/>
      <c r="B27" s="127"/>
      <c r="C27" s="27" t="s">
        <v>15</v>
      </c>
      <c r="D27" s="75" t="s">
        <v>7</v>
      </c>
      <c r="E27" s="75">
        <v>30</v>
      </c>
      <c r="F27" s="75"/>
      <c r="G27" s="75"/>
      <c r="H27" s="13"/>
      <c r="I27" s="13"/>
      <c r="J27" s="77"/>
      <c r="K27" s="13"/>
      <c r="L27" s="13"/>
    </row>
    <row r="28" spans="1:12" s="95" customFormat="1" ht="54.75" customHeight="1" x14ac:dyDescent="0.25">
      <c r="A28" s="75"/>
      <c r="B28" s="127"/>
      <c r="C28" s="27">
        <v>7.5</v>
      </c>
      <c r="D28" s="75" t="s">
        <v>7</v>
      </c>
      <c r="E28" s="75">
        <v>40</v>
      </c>
      <c r="F28" s="75"/>
      <c r="G28" s="75"/>
      <c r="H28" s="13"/>
      <c r="I28" s="13"/>
      <c r="J28" s="77"/>
      <c r="K28" s="13"/>
      <c r="L28" s="13"/>
    </row>
    <row r="29" spans="1:12" s="95" customFormat="1" ht="53.25" customHeight="1" x14ac:dyDescent="0.25">
      <c r="A29" s="75"/>
      <c r="B29" s="127"/>
      <c r="C29" s="27" t="s">
        <v>16</v>
      </c>
      <c r="D29" s="75" t="s">
        <v>7</v>
      </c>
      <c r="E29" s="75">
        <v>10</v>
      </c>
      <c r="F29" s="75"/>
      <c r="G29" s="75"/>
      <c r="H29" s="13"/>
      <c r="I29" s="13"/>
      <c r="J29" s="77"/>
      <c r="K29" s="13"/>
      <c r="L29" s="13"/>
    </row>
    <row r="30" spans="1:12" s="95" customFormat="1" ht="41.25" customHeight="1" x14ac:dyDescent="0.25">
      <c r="A30" s="75"/>
      <c r="B30" s="127"/>
      <c r="C30" s="27">
        <v>8.5</v>
      </c>
      <c r="D30" s="75" t="s">
        <v>7</v>
      </c>
      <c r="E30" s="75">
        <v>10</v>
      </c>
      <c r="F30" s="75"/>
      <c r="G30" s="75"/>
      <c r="H30" s="13"/>
      <c r="I30" s="13"/>
      <c r="J30" s="77"/>
      <c r="K30" s="13"/>
      <c r="L30" s="13"/>
    </row>
    <row r="31" spans="1:12" s="95" customFormat="1" ht="15.75" customHeight="1" x14ac:dyDescent="0.25">
      <c r="A31" s="75">
        <v>5</v>
      </c>
      <c r="B31" s="127" t="s">
        <v>13</v>
      </c>
      <c r="C31" s="28" t="s">
        <v>17</v>
      </c>
      <c r="D31" s="75" t="s">
        <v>7</v>
      </c>
      <c r="E31" s="75">
        <v>100</v>
      </c>
      <c r="F31" s="75"/>
      <c r="G31" s="75"/>
      <c r="H31" s="13"/>
      <c r="I31" s="13"/>
      <c r="J31" s="77"/>
      <c r="K31" s="13"/>
      <c r="L31" s="13"/>
    </row>
    <row r="32" spans="1:12" s="95" customFormat="1" ht="15" customHeight="1" x14ac:dyDescent="0.25">
      <c r="A32" s="75"/>
      <c r="B32" s="127"/>
      <c r="C32" s="28" t="s">
        <v>18</v>
      </c>
      <c r="D32" s="75" t="s">
        <v>7</v>
      </c>
      <c r="E32" s="75">
        <v>500</v>
      </c>
      <c r="F32" s="75"/>
      <c r="G32" s="75"/>
      <c r="H32" s="13"/>
      <c r="I32" s="13"/>
      <c r="J32" s="77"/>
      <c r="K32" s="13"/>
      <c r="L32" s="13"/>
    </row>
    <row r="33" spans="1:12" s="95" customFormat="1" ht="14.25" customHeight="1" x14ac:dyDescent="0.25">
      <c r="A33" s="75"/>
      <c r="B33" s="127"/>
      <c r="C33" s="28" t="s">
        <v>19</v>
      </c>
      <c r="D33" s="75" t="s">
        <v>7</v>
      </c>
      <c r="E33" s="75">
        <v>1000</v>
      </c>
      <c r="F33" s="75"/>
      <c r="G33" s="75"/>
      <c r="H33" s="13"/>
      <c r="I33" s="13"/>
      <c r="J33" s="77"/>
      <c r="K33" s="13"/>
      <c r="L33" s="13"/>
    </row>
    <row r="34" spans="1:12" s="95" customFormat="1" ht="15" customHeight="1" x14ac:dyDescent="0.25">
      <c r="A34" s="75"/>
      <c r="B34" s="127"/>
      <c r="C34" s="28" t="s">
        <v>20</v>
      </c>
      <c r="D34" s="75" t="s">
        <v>7</v>
      </c>
      <c r="E34" s="75">
        <v>500</v>
      </c>
      <c r="F34" s="75"/>
      <c r="G34" s="75"/>
      <c r="H34" s="13"/>
      <c r="I34" s="13"/>
      <c r="J34" s="77"/>
      <c r="K34" s="13"/>
      <c r="L34" s="13"/>
    </row>
    <row r="35" spans="1:12" s="95" customFormat="1" ht="17.25" customHeight="1" x14ac:dyDescent="0.25">
      <c r="A35" s="75">
        <v>6</v>
      </c>
      <c r="B35" s="127" t="s">
        <v>26</v>
      </c>
      <c r="C35" s="27" t="s">
        <v>14</v>
      </c>
      <c r="D35" s="75" t="s">
        <v>7</v>
      </c>
      <c r="E35" s="75">
        <v>10</v>
      </c>
      <c r="F35" s="75"/>
      <c r="G35" s="75"/>
      <c r="H35" s="13"/>
      <c r="I35" s="13"/>
      <c r="J35" s="77"/>
      <c r="K35" s="13"/>
      <c r="L35" s="13"/>
    </row>
    <row r="36" spans="1:12" s="95" customFormat="1" ht="19.5" customHeight="1" x14ac:dyDescent="0.25">
      <c r="A36" s="75"/>
      <c r="B36" s="127"/>
      <c r="C36" s="27" t="s">
        <v>15</v>
      </c>
      <c r="D36" s="75" t="s">
        <v>7</v>
      </c>
      <c r="E36" s="75">
        <v>50</v>
      </c>
      <c r="F36" s="75"/>
      <c r="G36" s="75"/>
      <c r="H36" s="13"/>
      <c r="I36" s="13"/>
      <c r="J36" s="77"/>
      <c r="K36" s="13"/>
      <c r="L36" s="13"/>
    </row>
    <row r="37" spans="1:12" s="95" customFormat="1" ht="18.75" customHeight="1" x14ac:dyDescent="0.25">
      <c r="A37" s="75"/>
      <c r="B37" s="127"/>
      <c r="C37" s="27" t="s">
        <v>27</v>
      </c>
      <c r="D37" s="75" t="s">
        <v>7</v>
      </c>
      <c r="E37" s="75">
        <v>20</v>
      </c>
      <c r="F37" s="75"/>
      <c r="G37" s="75"/>
      <c r="H37" s="13"/>
      <c r="I37" s="13"/>
      <c r="J37" s="77"/>
      <c r="K37" s="13"/>
      <c r="L37" s="13"/>
    </row>
    <row r="38" spans="1:12" s="95" customFormat="1" ht="18.75" customHeight="1" x14ac:dyDescent="0.25">
      <c r="A38" s="75"/>
      <c r="B38" s="127"/>
      <c r="C38" s="27" t="s">
        <v>16</v>
      </c>
      <c r="D38" s="75" t="s">
        <v>7</v>
      </c>
      <c r="E38" s="75">
        <v>70</v>
      </c>
      <c r="F38" s="75"/>
      <c r="G38" s="75"/>
      <c r="H38" s="13"/>
      <c r="I38" s="13"/>
      <c r="J38" s="77"/>
      <c r="K38" s="13"/>
      <c r="L38" s="13"/>
    </row>
    <row r="39" spans="1:12" s="95" customFormat="1" ht="19.5" customHeight="1" x14ac:dyDescent="0.25">
      <c r="A39" s="75"/>
      <c r="B39" s="127"/>
      <c r="C39" s="27" t="s">
        <v>28</v>
      </c>
      <c r="D39" s="75" t="s">
        <v>7</v>
      </c>
      <c r="E39" s="75">
        <v>50</v>
      </c>
      <c r="F39" s="75"/>
      <c r="G39" s="75"/>
      <c r="H39" s="13"/>
      <c r="I39" s="13"/>
      <c r="J39" s="77"/>
      <c r="K39" s="13"/>
      <c r="L39" s="13"/>
    </row>
    <row r="40" spans="1:12" s="95" customFormat="1" ht="19.5" customHeight="1" x14ac:dyDescent="0.25">
      <c r="A40" s="75"/>
      <c r="B40" s="127"/>
      <c r="C40" s="27" t="s">
        <v>21</v>
      </c>
      <c r="D40" s="75" t="s">
        <v>7</v>
      </c>
      <c r="E40" s="75">
        <v>60</v>
      </c>
      <c r="F40" s="75"/>
      <c r="G40" s="75"/>
      <c r="H40" s="13"/>
      <c r="I40" s="13"/>
      <c r="J40" s="77"/>
      <c r="K40" s="13"/>
      <c r="L40" s="13"/>
    </row>
    <row r="41" spans="1:12" s="95" customFormat="1" ht="18" customHeight="1" x14ac:dyDescent="0.25">
      <c r="A41" s="75"/>
      <c r="B41" s="127"/>
      <c r="C41" s="27" t="s">
        <v>29</v>
      </c>
      <c r="D41" s="75" t="s">
        <v>7</v>
      </c>
      <c r="E41" s="75">
        <v>30</v>
      </c>
      <c r="F41" s="75"/>
      <c r="G41" s="75"/>
      <c r="H41" s="13"/>
      <c r="I41" s="13"/>
      <c r="J41" s="77"/>
      <c r="K41" s="13"/>
      <c r="L41" s="13"/>
    </row>
    <row r="42" spans="1:12" s="95" customFormat="1" ht="29.25" customHeight="1" x14ac:dyDescent="0.25">
      <c r="A42" s="75">
        <v>7</v>
      </c>
      <c r="B42" s="124" t="s">
        <v>75</v>
      </c>
      <c r="C42" s="27" t="s">
        <v>35</v>
      </c>
      <c r="D42" s="75" t="s">
        <v>7</v>
      </c>
      <c r="E42" s="75">
        <v>40</v>
      </c>
      <c r="F42" s="75"/>
      <c r="G42" s="75"/>
      <c r="H42" s="13"/>
      <c r="I42" s="13"/>
      <c r="J42" s="77"/>
      <c r="K42" s="13"/>
      <c r="L42" s="13"/>
    </row>
    <row r="43" spans="1:12" s="95" customFormat="1" ht="28.5" customHeight="1" x14ac:dyDescent="0.25">
      <c r="A43" s="75"/>
      <c r="B43" s="125"/>
      <c r="C43" s="27" t="s">
        <v>36</v>
      </c>
      <c r="D43" s="75" t="s">
        <v>7</v>
      </c>
      <c r="E43" s="75">
        <v>10</v>
      </c>
      <c r="F43" s="75"/>
      <c r="G43" s="75"/>
      <c r="H43" s="13"/>
      <c r="I43" s="13"/>
      <c r="J43" s="77"/>
      <c r="K43" s="13"/>
      <c r="L43" s="13"/>
    </row>
    <row r="44" spans="1:12" s="95" customFormat="1" ht="27.75" customHeight="1" x14ac:dyDescent="0.25">
      <c r="A44" s="75"/>
      <c r="B44" s="125"/>
      <c r="C44" s="27" t="s">
        <v>37</v>
      </c>
      <c r="D44" s="75" t="s">
        <v>7</v>
      </c>
      <c r="E44" s="75">
        <v>10</v>
      </c>
      <c r="F44" s="75"/>
      <c r="G44" s="75"/>
      <c r="H44" s="13"/>
      <c r="I44" s="13"/>
      <c r="J44" s="77"/>
      <c r="K44" s="13"/>
      <c r="L44" s="13"/>
    </row>
    <row r="45" spans="1:12" s="95" customFormat="1" ht="13.5" customHeight="1" x14ac:dyDescent="0.25">
      <c r="A45" s="75">
        <v>8</v>
      </c>
      <c r="B45" s="127" t="s">
        <v>33</v>
      </c>
      <c r="C45" s="27" t="s">
        <v>22</v>
      </c>
      <c r="D45" s="75" t="s">
        <v>7</v>
      </c>
      <c r="E45" s="75">
        <v>20</v>
      </c>
      <c r="F45" s="75"/>
      <c r="G45" s="75"/>
      <c r="H45" s="13"/>
      <c r="I45" s="13"/>
      <c r="J45" s="77"/>
      <c r="K45" s="13"/>
      <c r="L45" s="13"/>
    </row>
    <row r="46" spans="1:12" s="95" customFormat="1" ht="13.5" customHeight="1" x14ac:dyDescent="0.25">
      <c r="A46" s="75"/>
      <c r="B46" s="127"/>
      <c r="C46" s="27" t="s">
        <v>31</v>
      </c>
      <c r="D46" s="75" t="s">
        <v>7</v>
      </c>
      <c r="E46" s="75">
        <v>20</v>
      </c>
      <c r="F46" s="75"/>
      <c r="G46" s="75"/>
      <c r="H46" s="13"/>
      <c r="I46" s="13"/>
      <c r="J46" s="77"/>
      <c r="K46" s="13"/>
      <c r="L46" s="13"/>
    </row>
    <row r="47" spans="1:12" s="95" customFormat="1" ht="12" customHeight="1" x14ac:dyDescent="0.25">
      <c r="A47" s="75"/>
      <c r="B47" s="127"/>
      <c r="C47" s="27" t="s">
        <v>23</v>
      </c>
      <c r="D47" s="75" t="s">
        <v>7</v>
      </c>
      <c r="E47" s="75">
        <v>30</v>
      </c>
      <c r="F47" s="75"/>
      <c r="G47" s="75"/>
      <c r="H47" s="13"/>
      <c r="I47" s="13"/>
      <c r="J47" s="77"/>
      <c r="K47" s="13"/>
      <c r="L47" s="13"/>
    </row>
    <row r="48" spans="1:12" s="95" customFormat="1" ht="12" customHeight="1" x14ac:dyDescent="0.25">
      <c r="A48" s="75"/>
      <c r="B48" s="127"/>
      <c r="C48" s="27" t="s">
        <v>32</v>
      </c>
      <c r="D48" s="75" t="s">
        <v>7</v>
      </c>
      <c r="E48" s="75">
        <v>40</v>
      </c>
      <c r="F48" s="75"/>
      <c r="G48" s="75"/>
      <c r="H48" s="13"/>
      <c r="I48" s="13"/>
      <c r="J48" s="77"/>
      <c r="K48" s="13"/>
      <c r="L48" s="13"/>
    </row>
    <row r="49" spans="1:12" s="95" customFormat="1" ht="13.5" customHeight="1" x14ac:dyDescent="0.25">
      <c r="A49" s="75"/>
      <c r="B49" s="127"/>
      <c r="C49" s="27" t="s">
        <v>24</v>
      </c>
      <c r="D49" s="75" t="s">
        <v>7</v>
      </c>
      <c r="E49" s="75">
        <v>40</v>
      </c>
      <c r="F49" s="75"/>
      <c r="G49" s="75"/>
      <c r="H49" s="13"/>
      <c r="I49" s="13"/>
      <c r="J49" s="77"/>
      <c r="K49" s="13"/>
      <c r="L49" s="13"/>
    </row>
    <row r="50" spans="1:12" s="95" customFormat="1" ht="12.75" customHeight="1" x14ac:dyDescent="0.25">
      <c r="A50" s="75"/>
      <c r="B50" s="127"/>
      <c r="C50" s="27" t="s">
        <v>44</v>
      </c>
      <c r="D50" s="75" t="s">
        <v>7</v>
      </c>
      <c r="E50" s="75">
        <v>30</v>
      </c>
      <c r="F50" s="75"/>
      <c r="G50" s="75"/>
      <c r="H50" s="13"/>
      <c r="I50" s="13"/>
      <c r="J50" s="77"/>
      <c r="K50" s="13"/>
      <c r="L50" s="13"/>
    </row>
    <row r="51" spans="1:12" s="95" customFormat="1" ht="87" customHeight="1" x14ac:dyDescent="0.25">
      <c r="A51" s="75">
        <v>9</v>
      </c>
      <c r="B51" s="127" t="s">
        <v>76</v>
      </c>
      <c r="C51" s="27" t="s">
        <v>41</v>
      </c>
      <c r="D51" s="75" t="s">
        <v>7</v>
      </c>
      <c r="E51" s="75">
        <v>30</v>
      </c>
      <c r="F51" s="75"/>
      <c r="G51" s="75"/>
      <c r="H51" s="13"/>
      <c r="I51" s="13"/>
      <c r="J51" s="77"/>
      <c r="K51" s="13"/>
      <c r="L51" s="13"/>
    </row>
    <row r="52" spans="1:12" s="95" customFormat="1" ht="90" customHeight="1" x14ac:dyDescent="0.25">
      <c r="A52" s="75"/>
      <c r="B52" s="127"/>
      <c r="C52" s="27" t="s">
        <v>40</v>
      </c>
      <c r="D52" s="75" t="s">
        <v>7</v>
      </c>
      <c r="E52" s="75">
        <v>10</v>
      </c>
      <c r="F52" s="75"/>
      <c r="G52" s="75"/>
      <c r="H52" s="13"/>
      <c r="I52" s="13"/>
      <c r="J52" s="77"/>
      <c r="K52" s="13"/>
      <c r="L52" s="13"/>
    </row>
    <row r="53" spans="1:12" s="95" customFormat="1" ht="87.75" customHeight="1" x14ac:dyDescent="0.25">
      <c r="A53" s="75"/>
      <c r="B53" s="127"/>
      <c r="C53" s="27" t="s">
        <v>42</v>
      </c>
      <c r="D53" s="75" t="s">
        <v>7</v>
      </c>
      <c r="E53" s="75">
        <v>30</v>
      </c>
      <c r="F53" s="75"/>
      <c r="G53" s="75"/>
      <c r="H53" s="13"/>
      <c r="I53" s="13"/>
      <c r="J53" s="77"/>
      <c r="K53" s="13"/>
      <c r="L53" s="13"/>
    </row>
    <row r="54" spans="1:12" s="95" customFormat="1" ht="98.25" customHeight="1" x14ac:dyDescent="0.25">
      <c r="A54" s="75">
        <v>10</v>
      </c>
      <c r="B54" s="127" t="s">
        <v>284</v>
      </c>
      <c r="C54" s="27" t="s">
        <v>38</v>
      </c>
      <c r="D54" s="75" t="s">
        <v>7</v>
      </c>
      <c r="E54" s="75">
        <v>60</v>
      </c>
      <c r="F54" s="75"/>
      <c r="G54" s="75"/>
      <c r="H54" s="13"/>
      <c r="I54" s="13"/>
      <c r="J54" s="77"/>
      <c r="K54" s="13"/>
      <c r="L54" s="13"/>
    </row>
    <row r="55" spans="1:12" s="95" customFormat="1" ht="91.5" customHeight="1" x14ac:dyDescent="0.25">
      <c r="A55" s="75"/>
      <c r="B55" s="128"/>
      <c r="C55" s="27" t="s">
        <v>39</v>
      </c>
      <c r="D55" s="75" t="s">
        <v>7</v>
      </c>
      <c r="E55" s="75">
        <v>50</v>
      </c>
      <c r="F55" s="75"/>
      <c r="G55" s="75"/>
      <c r="H55" s="13"/>
      <c r="I55" s="13"/>
      <c r="J55" s="77"/>
      <c r="K55" s="13"/>
      <c r="L55" s="13"/>
    </row>
    <row r="56" spans="1:12" s="95" customFormat="1" ht="81.75" customHeight="1" x14ac:dyDescent="0.25">
      <c r="A56" s="75"/>
      <c r="B56" s="128"/>
      <c r="C56" s="27" t="s">
        <v>38</v>
      </c>
      <c r="D56" s="75" t="s">
        <v>7</v>
      </c>
      <c r="E56" s="75">
        <v>50</v>
      </c>
      <c r="F56" s="75"/>
      <c r="G56" s="75"/>
      <c r="H56" s="13"/>
      <c r="I56" s="13"/>
      <c r="J56" s="77"/>
      <c r="K56" s="13"/>
      <c r="L56" s="13"/>
    </row>
    <row r="57" spans="1:12" s="95" customFormat="1" ht="94.5" customHeight="1" x14ac:dyDescent="0.25">
      <c r="A57" s="75"/>
      <c r="B57" s="128"/>
      <c r="C57" s="27" t="s">
        <v>39</v>
      </c>
      <c r="D57" s="75" t="s">
        <v>7</v>
      </c>
      <c r="E57" s="75">
        <v>70</v>
      </c>
      <c r="F57" s="75"/>
      <c r="G57" s="75"/>
      <c r="H57" s="13"/>
      <c r="I57" s="13"/>
      <c r="J57" s="77"/>
      <c r="K57" s="13"/>
      <c r="L57" s="13"/>
    </row>
    <row r="58" spans="1:12" s="95" customFormat="1" ht="39.75" customHeight="1" x14ac:dyDescent="0.25">
      <c r="A58" s="75">
        <v>11</v>
      </c>
      <c r="B58" s="128" t="s">
        <v>77</v>
      </c>
      <c r="C58" s="125"/>
      <c r="D58" s="75" t="s">
        <v>7</v>
      </c>
      <c r="E58" s="75">
        <v>50</v>
      </c>
      <c r="F58" s="75"/>
      <c r="G58" s="75"/>
      <c r="H58" s="13"/>
      <c r="I58" s="13"/>
      <c r="J58" s="77"/>
      <c r="K58" s="13"/>
      <c r="L58" s="13"/>
    </row>
    <row r="59" spans="1:12" s="95" customFormat="1" ht="39.75" customHeight="1" x14ac:dyDescent="0.25">
      <c r="A59" s="75">
        <f t="shared" ref="A59:A67" si="0">A58+1</f>
        <v>12</v>
      </c>
      <c r="B59" s="124" t="s">
        <v>78</v>
      </c>
      <c r="C59" s="125"/>
      <c r="D59" s="75" t="s">
        <v>7</v>
      </c>
      <c r="E59" s="75">
        <v>400</v>
      </c>
      <c r="F59" s="75"/>
      <c r="G59" s="75"/>
      <c r="H59" s="13"/>
      <c r="I59" s="13"/>
      <c r="J59" s="77"/>
      <c r="K59" s="13"/>
      <c r="L59" s="13"/>
    </row>
    <row r="60" spans="1:12" s="95" customFormat="1" ht="28.5" customHeight="1" x14ac:dyDescent="0.25">
      <c r="A60" s="75">
        <f t="shared" si="0"/>
        <v>13</v>
      </c>
      <c r="B60" s="124" t="s">
        <v>30</v>
      </c>
      <c r="C60" s="125"/>
      <c r="D60" s="75" t="s">
        <v>7</v>
      </c>
      <c r="E60" s="75">
        <v>400</v>
      </c>
      <c r="F60" s="75"/>
      <c r="G60" s="75"/>
      <c r="H60" s="13"/>
      <c r="I60" s="13"/>
      <c r="J60" s="77"/>
      <c r="K60" s="13"/>
      <c r="L60" s="13"/>
    </row>
    <row r="61" spans="1:12" s="95" customFormat="1" ht="58.5" customHeight="1" x14ac:dyDescent="0.25">
      <c r="A61" s="75">
        <f t="shared" si="0"/>
        <v>14</v>
      </c>
      <c r="B61" s="124" t="s">
        <v>79</v>
      </c>
      <c r="C61" s="125"/>
      <c r="D61" s="75" t="s">
        <v>7</v>
      </c>
      <c r="E61" s="75">
        <v>1750</v>
      </c>
      <c r="F61" s="75"/>
      <c r="G61" s="75"/>
      <c r="H61" s="13"/>
      <c r="I61" s="13"/>
      <c r="J61" s="77"/>
      <c r="K61" s="13"/>
      <c r="L61" s="13"/>
    </row>
    <row r="62" spans="1:12" s="95" customFormat="1" ht="97.5" customHeight="1" x14ac:dyDescent="0.25">
      <c r="A62" s="75">
        <f t="shared" si="0"/>
        <v>15</v>
      </c>
      <c r="B62" s="127" t="s">
        <v>51</v>
      </c>
      <c r="C62" s="125"/>
      <c r="D62" s="75" t="s">
        <v>7</v>
      </c>
      <c r="E62" s="75">
        <v>1500</v>
      </c>
      <c r="F62" s="75"/>
      <c r="G62" s="75"/>
      <c r="H62" s="13"/>
      <c r="I62" s="13"/>
      <c r="J62" s="77"/>
      <c r="K62" s="13"/>
      <c r="L62" s="13"/>
    </row>
    <row r="63" spans="1:12" s="95" customFormat="1" ht="70.5" customHeight="1" x14ac:dyDescent="0.25">
      <c r="A63" s="75">
        <f t="shared" si="0"/>
        <v>16</v>
      </c>
      <c r="B63" s="124" t="s">
        <v>82</v>
      </c>
      <c r="C63" s="126"/>
      <c r="D63" s="75" t="s">
        <v>43</v>
      </c>
      <c r="E63" s="75">
        <v>400</v>
      </c>
      <c r="F63" s="75"/>
      <c r="G63" s="75"/>
      <c r="H63" s="13"/>
      <c r="I63" s="13"/>
      <c r="J63" s="77"/>
      <c r="K63" s="13"/>
      <c r="L63" s="13"/>
    </row>
    <row r="64" spans="1:12" s="95" customFormat="1" ht="72.75" customHeight="1" x14ac:dyDescent="0.25">
      <c r="A64" s="75">
        <f t="shared" si="0"/>
        <v>17</v>
      </c>
      <c r="B64" s="124" t="s">
        <v>52</v>
      </c>
      <c r="C64" s="126"/>
      <c r="D64" s="75" t="s">
        <v>7</v>
      </c>
      <c r="E64" s="75">
        <v>400</v>
      </c>
      <c r="F64" s="75"/>
      <c r="G64" s="75"/>
      <c r="H64" s="13"/>
      <c r="I64" s="13"/>
      <c r="J64" s="77"/>
      <c r="K64" s="13"/>
      <c r="L64" s="13"/>
    </row>
    <row r="65" spans="1:12" s="95" customFormat="1" ht="34.5" customHeight="1" x14ac:dyDescent="0.25">
      <c r="A65" s="75">
        <f t="shared" si="0"/>
        <v>18</v>
      </c>
      <c r="B65" s="124" t="s">
        <v>80</v>
      </c>
      <c r="C65" s="126"/>
      <c r="D65" s="75" t="s">
        <v>7</v>
      </c>
      <c r="E65" s="75">
        <v>1100</v>
      </c>
      <c r="F65" s="75"/>
      <c r="G65" s="75"/>
      <c r="H65" s="13"/>
      <c r="I65" s="13"/>
      <c r="J65" s="77"/>
      <c r="K65" s="13"/>
      <c r="L65" s="13"/>
    </row>
    <row r="66" spans="1:12" s="95" customFormat="1" ht="29.25" customHeight="1" x14ac:dyDescent="0.25">
      <c r="A66" s="75">
        <f t="shared" si="0"/>
        <v>19</v>
      </c>
      <c r="B66" s="124" t="s">
        <v>81</v>
      </c>
      <c r="C66" s="126"/>
      <c r="D66" s="75" t="s">
        <v>7</v>
      </c>
      <c r="E66" s="75">
        <v>1500</v>
      </c>
      <c r="F66" s="75"/>
      <c r="G66" s="75"/>
      <c r="H66" s="13"/>
      <c r="I66" s="13"/>
      <c r="J66" s="77"/>
      <c r="K66" s="13"/>
      <c r="L66" s="13"/>
    </row>
    <row r="67" spans="1:12" s="95" customFormat="1" ht="81.75" customHeight="1" x14ac:dyDescent="0.25">
      <c r="A67" s="75">
        <f t="shared" si="0"/>
        <v>20</v>
      </c>
      <c r="B67" s="124" t="s">
        <v>53</v>
      </c>
      <c r="C67" s="125"/>
      <c r="D67" s="75" t="s">
        <v>7</v>
      </c>
      <c r="E67" s="75">
        <v>10</v>
      </c>
      <c r="F67" s="75"/>
      <c r="G67" s="75"/>
      <c r="H67" s="13"/>
      <c r="I67" s="13"/>
      <c r="J67" s="77"/>
      <c r="K67" s="13"/>
      <c r="L67" s="13"/>
    </row>
    <row r="68" spans="1:12" s="95" customFormat="1" ht="72" customHeight="1" x14ac:dyDescent="0.25">
      <c r="A68" s="75"/>
      <c r="B68" s="125"/>
      <c r="C68" s="125"/>
      <c r="D68" s="75" t="s">
        <v>7</v>
      </c>
      <c r="E68" s="75">
        <v>10</v>
      </c>
      <c r="F68" s="75"/>
      <c r="G68" s="75"/>
      <c r="H68" s="13"/>
      <c r="I68" s="13"/>
      <c r="J68" s="77"/>
      <c r="K68" s="13"/>
      <c r="L68" s="13"/>
    </row>
    <row r="69" spans="1:12" s="95" customFormat="1" ht="78.75" customHeight="1" x14ac:dyDescent="0.25">
      <c r="A69" s="75">
        <v>21</v>
      </c>
      <c r="B69" s="127" t="s">
        <v>45</v>
      </c>
      <c r="C69" s="128"/>
      <c r="D69" s="75" t="s">
        <v>7</v>
      </c>
      <c r="E69" s="75">
        <v>50</v>
      </c>
      <c r="F69" s="75"/>
      <c r="G69" s="75"/>
      <c r="H69" s="13"/>
      <c r="I69" s="13"/>
      <c r="J69" s="77"/>
      <c r="K69" s="13"/>
      <c r="L69" s="13"/>
    </row>
    <row r="70" spans="1:12" ht="21" customHeight="1" x14ac:dyDescent="0.2">
      <c r="J70" s="97" t="s">
        <v>143</v>
      </c>
      <c r="K70" s="98"/>
      <c r="L70" s="98"/>
    </row>
    <row r="73" spans="1:12" x14ac:dyDescent="0.2">
      <c r="J73" s="4"/>
      <c r="K73" s="4"/>
      <c r="L73" s="4"/>
    </row>
    <row r="74" spans="1:12" x14ac:dyDescent="0.2">
      <c r="J74" s="133"/>
      <c r="K74" s="133"/>
      <c r="L74" s="133"/>
    </row>
    <row r="75" spans="1:12" x14ac:dyDescent="0.2">
      <c r="J75" s="4"/>
      <c r="K75" s="4"/>
      <c r="L75" s="4"/>
    </row>
  </sheetData>
  <mergeCells count="33">
    <mergeCell ref="B14:B24"/>
    <mergeCell ref="B69:C69"/>
    <mergeCell ref="B45:B50"/>
    <mergeCell ref="J74:L74"/>
    <mergeCell ref="B4:B11"/>
    <mergeCell ref="B25:B30"/>
    <mergeCell ref="B31:B34"/>
    <mergeCell ref="B35:B41"/>
    <mergeCell ref="B64:C64"/>
    <mergeCell ref="B12:B13"/>
    <mergeCell ref="B58:C58"/>
    <mergeCell ref="B59:C59"/>
    <mergeCell ref="B60:C60"/>
    <mergeCell ref="B67:C68"/>
    <mergeCell ref="B62:C62"/>
    <mergeCell ref="B51:B53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  <mergeCell ref="B42:B44"/>
    <mergeCell ref="B66:C66"/>
    <mergeCell ref="B63:C63"/>
    <mergeCell ref="B61:C61"/>
    <mergeCell ref="B54:B57"/>
    <mergeCell ref="B65:C65"/>
  </mergeCells>
  <pageMargins left="0.70866141732283472" right="0.70866141732283472" top="0.74803149606299213" bottom="0.74803149606299213" header="0.31496062992125984" footer="0.31496062992125984"/>
  <pageSetup paperSize="9" scale="65" fitToWidth="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FF00"/>
    <pageSetUpPr fitToPage="1"/>
  </sheetPr>
  <dimension ref="A1:K12"/>
  <sheetViews>
    <sheetView workbookViewId="0">
      <selection sqref="A1:XFD1048576"/>
    </sheetView>
  </sheetViews>
  <sheetFormatPr defaultRowHeight="12.75" x14ac:dyDescent="0.2"/>
  <cols>
    <col min="1" max="1" width="4" style="93" customWidth="1"/>
    <col min="2" max="2" width="35.5703125" style="93" customWidth="1"/>
    <col min="3" max="3" width="7.140625" style="93" customWidth="1"/>
    <col min="4" max="4" width="6.42578125" style="93" customWidth="1"/>
    <col min="5" max="5" width="13.5703125" style="93" customWidth="1"/>
    <col min="6" max="6" width="15.28515625" style="93" customWidth="1"/>
    <col min="7" max="7" width="9" style="93" customWidth="1"/>
    <col min="8" max="8" width="11.140625" style="93" customWidth="1"/>
    <col min="9" max="9" width="5.7109375" style="93" customWidth="1"/>
    <col min="10" max="10" width="8.140625" style="93" customWidth="1"/>
    <col min="11" max="11" width="10.85546875" style="93" customWidth="1"/>
    <col min="12" max="16384" width="9.140625" style="93"/>
  </cols>
  <sheetData>
    <row r="1" spans="1:11" x14ac:dyDescent="0.2">
      <c r="A1" s="146" t="s">
        <v>255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</row>
    <row r="2" spans="1:11" s="94" customFormat="1" ht="39" customHeight="1" x14ac:dyDescent="0.25">
      <c r="A2" s="131" t="s">
        <v>0</v>
      </c>
      <c r="B2" s="131" t="s">
        <v>9</v>
      </c>
      <c r="C2" s="131" t="s">
        <v>11</v>
      </c>
      <c r="D2" s="131" t="s">
        <v>1</v>
      </c>
      <c r="E2" s="85" t="s">
        <v>122</v>
      </c>
      <c r="F2" s="85" t="s">
        <v>120</v>
      </c>
      <c r="G2" s="131" t="s">
        <v>2</v>
      </c>
      <c r="H2" s="131" t="s">
        <v>70</v>
      </c>
      <c r="I2" s="131" t="s">
        <v>4</v>
      </c>
      <c r="J2" s="131" t="s">
        <v>5</v>
      </c>
      <c r="K2" s="131" t="s">
        <v>71</v>
      </c>
    </row>
    <row r="3" spans="1:11" x14ac:dyDescent="0.2">
      <c r="A3" s="131"/>
      <c r="B3" s="131"/>
      <c r="C3" s="131"/>
      <c r="D3" s="131"/>
      <c r="E3" s="85" t="s">
        <v>123</v>
      </c>
      <c r="F3" s="85" t="s">
        <v>124</v>
      </c>
      <c r="G3" s="131"/>
      <c r="H3" s="131"/>
      <c r="I3" s="131"/>
      <c r="J3" s="131"/>
      <c r="K3" s="131"/>
    </row>
    <row r="4" spans="1:11" s="95" customFormat="1" ht="141.75" customHeight="1" x14ac:dyDescent="0.25">
      <c r="A4" s="86">
        <v>1</v>
      </c>
      <c r="B4" s="68" t="s">
        <v>111</v>
      </c>
      <c r="C4" s="75" t="s">
        <v>7</v>
      </c>
      <c r="D4" s="75">
        <v>200</v>
      </c>
      <c r="E4" s="75"/>
      <c r="F4" s="75"/>
      <c r="G4" s="13"/>
      <c r="H4" s="13"/>
      <c r="I4" s="77"/>
      <c r="J4" s="13"/>
      <c r="K4" s="13"/>
    </row>
    <row r="5" spans="1:11" s="95" customFormat="1" ht="170.25" customHeight="1" x14ac:dyDescent="0.25">
      <c r="A5" s="86">
        <v>2</v>
      </c>
      <c r="B5" s="68" t="s">
        <v>100</v>
      </c>
      <c r="C5" s="75" t="s">
        <v>7</v>
      </c>
      <c r="D5" s="75">
        <v>30</v>
      </c>
      <c r="E5" s="75"/>
      <c r="F5" s="75"/>
      <c r="G5" s="13"/>
      <c r="H5" s="13"/>
      <c r="I5" s="77"/>
      <c r="J5" s="13"/>
      <c r="K5" s="13"/>
    </row>
    <row r="6" spans="1:11" s="95" customFormat="1" x14ac:dyDescent="0.25">
      <c r="A6" s="144" t="s">
        <v>143</v>
      </c>
      <c r="B6" s="144"/>
      <c r="C6" s="144"/>
      <c r="D6" s="144"/>
      <c r="E6" s="144"/>
      <c r="F6" s="144"/>
      <c r="G6" s="144"/>
      <c r="H6" s="5">
        <f>SUM(H4:H5)</f>
        <v>0</v>
      </c>
      <c r="I6" s="145"/>
      <c r="J6" s="145"/>
      <c r="K6" s="5">
        <f>SUM(K4:K5)</f>
        <v>0</v>
      </c>
    </row>
    <row r="10" spans="1:11" x14ac:dyDescent="0.2">
      <c r="I10" s="4"/>
      <c r="J10" s="4"/>
      <c r="K10" s="4"/>
    </row>
    <row r="11" spans="1:11" x14ac:dyDescent="0.2">
      <c r="I11" s="133"/>
      <c r="J11" s="133"/>
      <c r="K11" s="133"/>
    </row>
    <row r="12" spans="1:11" x14ac:dyDescent="0.2">
      <c r="I12" s="4"/>
      <c r="J12" s="4"/>
      <c r="K12" s="4"/>
    </row>
  </sheetData>
  <mergeCells count="13">
    <mergeCell ref="I11:K11"/>
    <mergeCell ref="K2:K3"/>
    <mergeCell ref="A6:G6"/>
    <mergeCell ref="I6:J6"/>
    <mergeCell ref="A1:K1"/>
    <mergeCell ref="A2:A3"/>
    <mergeCell ref="B2:B3"/>
    <mergeCell ref="C2:C3"/>
    <mergeCell ref="D2:D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FFFF00"/>
    <pageSetUpPr fitToPage="1"/>
  </sheetPr>
  <dimension ref="A1:K11"/>
  <sheetViews>
    <sheetView workbookViewId="0">
      <selection sqref="A1:XFD1048576"/>
    </sheetView>
  </sheetViews>
  <sheetFormatPr defaultRowHeight="12.75" x14ac:dyDescent="0.2"/>
  <cols>
    <col min="1" max="1" width="4" style="93" customWidth="1"/>
    <col min="2" max="2" width="29.140625" style="93" customWidth="1"/>
    <col min="3" max="3" width="7.140625" style="93" customWidth="1"/>
    <col min="4" max="4" width="10.5703125" style="93" customWidth="1"/>
    <col min="5" max="5" width="11.7109375" style="93" customWidth="1"/>
    <col min="6" max="6" width="12" style="93" customWidth="1"/>
    <col min="7" max="7" width="9" style="93" customWidth="1"/>
    <col min="8" max="8" width="11.140625" style="93" customWidth="1"/>
    <col min="9" max="9" width="5.7109375" style="93" customWidth="1"/>
    <col min="10" max="10" width="8.140625" style="93" customWidth="1"/>
    <col min="11" max="11" width="10.85546875" style="93" customWidth="1"/>
    <col min="12" max="16384" width="9.140625" style="93"/>
  </cols>
  <sheetData>
    <row r="1" spans="1:11" x14ac:dyDescent="0.2">
      <c r="A1" s="146" t="s">
        <v>202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</row>
    <row r="2" spans="1:11" s="94" customFormat="1" ht="31.5" customHeight="1" x14ac:dyDescent="0.25">
      <c r="A2" s="131" t="s">
        <v>0</v>
      </c>
      <c r="B2" s="131" t="s">
        <v>9</v>
      </c>
      <c r="C2" s="131" t="s">
        <v>11</v>
      </c>
      <c r="D2" s="131" t="s">
        <v>1</v>
      </c>
      <c r="E2" s="85" t="s">
        <v>122</v>
      </c>
      <c r="F2" s="85" t="s">
        <v>120</v>
      </c>
      <c r="G2" s="131" t="s">
        <v>2</v>
      </c>
      <c r="H2" s="131" t="s">
        <v>70</v>
      </c>
      <c r="I2" s="131" t="s">
        <v>4</v>
      </c>
      <c r="J2" s="131" t="s">
        <v>5</v>
      </c>
      <c r="K2" s="131" t="s">
        <v>71</v>
      </c>
    </row>
    <row r="3" spans="1:11" ht="25.5" x14ac:dyDescent="0.2">
      <c r="A3" s="131"/>
      <c r="B3" s="131"/>
      <c r="C3" s="131"/>
      <c r="D3" s="131"/>
      <c r="E3" s="85" t="s">
        <v>123</v>
      </c>
      <c r="F3" s="85" t="s">
        <v>124</v>
      </c>
      <c r="G3" s="131"/>
      <c r="H3" s="131"/>
      <c r="I3" s="131"/>
      <c r="J3" s="131"/>
      <c r="K3" s="131"/>
    </row>
    <row r="4" spans="1:11" ht="81.75" customHeight="1" x14ac:dyDescent="0.2">
      <c r="A4" s="75">
        <v>1</v>
      </c>
      <c r="B4" s="68" t="s">
        <v>93</v>
      </c>
      <c r="C4" s="75" t="s">
        <v>43</v>
      </c>
      <c r="D4" s="75">
        <v>50</v>
      </c>
      <c r="E4" s="75"/>
      <c r="F4" s="75"/>
      <c r="G4" s="75"/>
      <c r="H4" s="75"/>
      <c r="I4" s="77"/>
      <c r="J4" s="13"/>
      <c r="K4" s="13"/>
    </row>
    <row r="5" spans="1:11" s="95" customFormat="1" ht="51" x14ac:dyDescent="0.25">
      <c r="A5" s="86">
        <v>2</v>
      </c>
      <c r="B5" s="68" t="s">
        <v>94</v>
      </c>
      <c r="C5" s="75" t="s">
        <v>43</v>
      </c>
      <c r="D5" s="75">
        <v>50</v>
      </c>
      <c r="E5" s="75"/>
      <c r="F5" s="75"/>
      <c r="G5" s="13"/>
      <c r="H5" s="13"/>
      <c r="I5" s="77"/>
      <c r="J5" s="13"/>
      <c r="K5" s="13"/>
    </row>
    <row r="6" spans="1:11" s="95" customFormat="1" x14ac:dyDescent="0.25">
      <c r="A6" s="144" t="s">
        <v>143</v>
      </c>
      <c r="B6" s="144"/>
      <c r="C6" s="144"/>
      <c r="D6" s="144"/>
      <c r="E6" s="144"/>
      <c r="F6" s="144"/>
      <c r="G6" s="144"/>
      <c r="H6" s="5">
        <f>SUM(H4:H5)</f>
        <v>0</v>
      </c>
      <c r="I6" s="145"/>
      <c r="J6" s="145"/>
      <c r="K6" s="5">
        <f>SUM(K4:K5)</f>
        <v>0</v>
      </c>
    </row>
    <row r="9" spans="1:11" x14ac:dyDescent="0.2">
      <c r="I9" s="4"/>
      <c r="J9" s="4"/>
      <c r="K9" s="4"/>
    </row>
    <row r="10" spans="1:11" x14ac:dyDescent="0.2">
      <c r="I10" s="133" t="s">
        <v>8</v>
      </c>
      <c r="J10" s="133"/>
      <c r="K10" s="133"/>
    </row>
    <row r="11" spans="1:11" x14ac:dyDescent="0.2">
      <c r="I11" s="4"/>
      <c r="J11" s="4"/>
      <c r="K11" s="4"/>
    </row>
  </sheetData>
  <mergeCells count="13">
    <mergeCell ref="A6:G6"/>
    <mergeCell ref="I6:J6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FFFF00"/>
    <pageSetUpPr fitToPage="1"/>
  </sheetPr>
  <dimension ref="A1:L14"/>
  <sheetViews>
    <sheetView workbookViewId="0">
      <selection sqref="A1:XFD1048576"/>
    </sheetView>
  </sheetViews>
  <sheetFormatPr defaultRowHeight="12.75" x14ac:dyDescent="0.2"/>
  <cols>
    <col min="1" max="1" width="4" style="93" customWidth="1"/>
    <col min="2" max="2" width="33.85546875" style="93" customWidth="1"/>
    <col min="3" max="3" width="11" style="93" customWidth="1"/>
    <col min="4" max="4" width="9.28515625" style="93" customWidth="1"/>
    <col min="5" max="5" width="10.5703125" style="93" customWidth="1"/>
    <col min="6" max="6" width="15.42578125" style="93" customWidth="1"/>
    <col min="7" max="7" width="14.140625" style="93" customWidth="1"/>
    <col min="8" max="8" width="9" style="93" customWidth="1"/>
    <col min="9" max="9" width="11.140625" style="93" customWidth="1"/>
    <col min="10" max="10" width="5.7109375" style="93" customWidth="1"/>
    <col min="11" max="11" width="8.140625" style="93" customWidth="1"/>
    <col min="12" max="12" width="10.85546875" style="93" customWidth="1"/>
    <col min="13" max="16384" width="9.140625" style="93"/>
  </cols>
  <sheetData>
    <row r="1" spans="1:12" x14ac:dyDescent="0.2">
      <c r="A1" s="146" t="s">
        <v>203</v>
      </c>
      <c r="B1" s="147"/>
      <c r="C1" s="147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94" customFormat="1" ht="39" customHeight="1" x14ac:dyDescent="0.25">
      <c r="A2" s="131" t="s">
        <v>0</v>
      </c>
      <c r="B2" s="131" t="s">
        <v>9</v>
      </c>
      <c r="C2" s="167" t="s">
        <v>10</v>
      </c>
      <c r="D2" s="131" t="s">
        <v>11</v>
      </c>
      <c r="E2" s="131" t="s">
        <v>1</v>
      </c>
      <c r="F2" s="85" t="s">
        <v>122</v>
      </c>
      <c r="G2" s="85" t="s">
        <v>120</v>
      </c>
      <c r="H2" s="131" t="s">
        <v>2</v>
      </c>
      <c r="I2" s="131" t="s">
        <v>70</v>
      </c>
      <c r="J2" s="131" t="s">
        <v>4</v>
      </c>
      <c r="K2" s="131" t="s">
        <v>5</v>
      </c>
      <c r="L2" s="131" t="s">
        <v>71</v>
      </c>
    </row>
    <row r="3" spans="1:12" ht="25.5" x14ac:dyDescent="0.2">
      <c r="A3" s="131"/>
      <c r="B3" s="131"/>
      <c r="C3" s="168"/>
      <c r="D3" s="131"/>
      <c r="E3" s="131"/>
      <c r="F3" s="85" t="s">
        <v>123</v>
      </c>
      <c r="G3" s="85" t="s">
        <v>124</v>
      </c>
      <c r="H3" s="131"/>
      <c r="I3" s="131"/>
      <c r="J3" s="131"/>
      <c r="K3" s="131"/>
      <c r="L3" s="131"/>
    </row>
    <row r="4" spans="1:12" ht="66" customHeight="1" x14ac:dyDescent="0.2">
      <c r="A4" s="75">
        <v>1</v>
      </c>
      <c r="B4" s="162" t="s">
        <v>88</v>
      </c>
      <c r="C4" s="75" t="s">
        <v>49</v>
      </c>
      <c r="D4" s="75" t="s">
        <v>50</v>
      </c>
      <c r="E4" s="75">
        <v>1036</v>
      </c>
      <c r="F4" s="75"/>
      <c r="G4" s="75"/>
      <c r="H4" s="13"/>
      <c r="I4" s="13"/>
      <c r="J4" s="77"/>
      <c r="K4" s="13"/>
      <c r="L4" s="13"/>
    </row>
    <row r="5" spans="1:12" ht="65.25" customHeight="1" x14ac:dyDescent="0.2">
      <c r="A5" s="75">
        <v>2</v>
      </c>
      <c r="B5" s="163"/>
      <c r="C5" s="75" t="s">
        <v>48</v>
      </c>
      <c r="D5" s="75" t="s">
        <v>50</v>
      </c>
      <c r="E5" s="75">
        <v>220</v>
      </c>
      <c r="F5" s="75"/>
      <c r="G5" s="75"/>
      <c r="H5" s="13"/>
      <c r="I5" s="13"/>
      <c r="J5" s="77"/>
      <c r="K5" s="13"/>
      <c r="L5" s="13"/>
    </row>
    <row r="6" spans="1:12" ht="90" customHeight="1" x14ac:dyDescent="0.2">
      <c r="A6" s="75">
        <v>3</v>
      </c>
      <c r="B6" s="164"/>
      <c r="C6" s="75" t="s">
        <v>89</v>
      </c>
      <c r="D6" s="75" t="s">
        <v>50</v>
      </c>
      <c r="E6" s="75">
        <v>110</v>
      </c>
      <c r="F6" s="75"/>
      <c r="G6" s="75"/>
      <c r="H6" s="13"/>
      <c r="I6" s="13"/>
      <c r="J6" s="77"/>
      <c r="K6" s="13"/>
      <c r="L6" s="13"/>
    </row>
    <row r="7" spans="1:12" ht="192.75" customHeight="1" x14ac:dyDescent="0.2">
      <c r="A7" s="75">
        <v>4</v>
      </c>
      <c r="B7" s="165" t="s">
        <v>87</v>
      </c>
      <c r="C7" s="166"/>
      <c r="D7" s="75" t="s">
        <v>50</v>
      </c>
      <c r="E7" s="75">
        <v>240</v>
      </c>
      <c r="F7" s="75"/>
      <c r="G7" s="75"/>
      <c r="H7" s="13"/>
      <c r="I7" s="13"/>
      <c r="J7" s="77"/>
      <c r="K7" s="13"/>
      <c r="L7" s="13"/>
    </row>
    <row r="8" spans="1:12" s="95" customFormat="1" ht="18" customHeight="1" x14ac:dyDescent="0.25">
      <c r="A8" s="144" t="s">
        <v>143</v>
      </c>
      <c r="B8" s="144"/>
      <c r="C8" s="144"/>
      <c r="D8" s="144"/>
      <c r="E8" s="144"/>
      <c r="F8" s="144"/>
      <c r="G8" s="144"/>
      <c r="H8" s="144"/>
      <c r="I8" s="5">
        <f>SUM(I4:I7)</f>
        <v>0</v>
      </c>
      <c r="J8" s="145"/>
      <c r="K8" s="145"/>
      <c r="L8" s="5">
        <f>SUM(L4:L7)</f>
        <v>0</v>
      </c>
    </row>
    <row r="10" spans="1:12" x14ac:dyDescent="0.2">
      <c r="B10" s="93" t="s">
        <v>69</v>
      </c>
    </row>
    <row r="12" spans="1:12" x14ac:dyDescent="0.2">
      <c r="J12" s="4"/>
      <c r="K12" s="4"/>
      <c r="L12" s="4"/>
    </row>
    <row r="13" spans="1:12" x14ac:dyDescent="0.2">
      <c r="J13" s="133" t="s">
        <v>8</v>
      </c>
      <c r="K13" s="133"/>
      <c r="L13" s="133"/>
    </row>
    <row r="14" spans="1:12" x14ac:dyDescent="0.2">
      <c r="J14" s="4"/>
      <c r="K14" s="4"/>
      <c r="L14" s="4"/>
    </row>
  </sheetData>
  <mergeCells count="16">
    <mergeCell ref="A1:L1"/>
    <mergeCell ref="A2:A3"/>
    <mergeCell ref="B2:B3"/>
    <mergeCell ref="D2:D3"/>
    <mergeCell ref="E2:E3"/>
    <mergeCell ref="H2:H3"/>
    <mergeCell ref="I2:I3"/>
    <mergeCell ref="J2:J3"/>
    <mergeCell ref="K2:K3"/>
    <mergeCell ref="L2:L3"/>
    <mergeCell ref="C2:C3"/>
    <mergeCell ref="A8:H8"/>
    <mergeCell ref="J8:K8"/>
    <mergeCell ref="J13:L13"/>
    <mergeCell ref="B4:B6"/>
    <mergeCell ref="B7:C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FFFF00"/>
  </sheetPr>
  <dimension ref="A1:K12"/>
  <sheetViews>
    <sheetView workbookViewId="0">
      <selection sqref="A1:XFD1048576"/>
    </sheetView>
  </sheetViews>
  <sheetFormatPr defaultRowHeight="12.75" x14ac:dyDescent="0.2"/>
  <cols>
    <col min="1" max="1" width="4" style="93" customWidth="1"/>
    <col min="2" max="2" width="29.140625" style="93" customWidth="1"/>
    <col min="3" max="3" width="7.140625" style="93" customWidth="1"/>
    <col min="4" max="4" width="10.5703125" style="93" customWidth="1"/>
    <col min="5" max="5" width="14.42578125" style="93" customWidth="1"/>
    <col min="6" max="6" width="16" style="93" customWidth="1"/>
    <col min="7" max="7" width="9" style="93" customWidth="1"/>
    <col min="8" max="8" width="11.140625" style="93" customWidth="1"/>
    <col min="9" max="9" width="5.7109375" style="93" customWidth="1"/>
    <col min="10" max="10" width="8.140625" style="93" customWidth="1"/>
    <col min="11" max="11" width="10.85546875" style="93" customWidth="1"/>
    <col min="12" max="16384" width="9.140625" style="93"/>
  </cols>
  <sheetData>
    <row r="1" spans="1:11" x14ac:dyDescent="0.2">
      <c r="A1" s="146" t="s">
        <v>204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</row>
    <row r="2" spans="1:11" s="94" customFormat="1" ht="39" customHeight="1" x14ac:dyDescent="0.25">
      <c r="A2" s="131" t="s">
        <v>0</v>
      </c>
      <c r="B2" s="131" t="s">
        <v>9</v>
      </c>
      <c r="C2" s="131" t="s">
        <v>11</v>
      </c>
      <c r="D2" s="131" t="s">
        <v>1</v>
      </c>
      <c r="E2" s="85" t="s">
        <v>122</v>
      </c>
      <c r="F2" s="85" t="s">
        <v>120</v>
      </c>
      <c r="G2" s="131" t="s">
        <v>2</v>
      </c>
      <c r="H2" s="131" t="s">
        <v>70</v>
      </c>
      <c r="I2" s="131" t="s">
        <v>4</v>
      </c>
      <c r="J2" s="131" t="s">
        <v>5</v>
      </c>
      <c r="K2" s="131" t="s">
        <v>71</v>
      </c>
    </row>
    <row r="3" spans="1:11" x14ac:dyDescent="0.2">
      <c r="A3" s="131"/>
      <c r="B3" s="131"/>
      <c r="C3" s="131"/>
      <c r="D3" s="131"/>
      <c r="E3" s="85" t="s">
        <v>123</v>
      </c>
      <c r="F3" s="85" t="s">
        <v>124</v>
      </c>
      <c r="G3" s="131"/>
      <c r="H3" s="131"/>
      <c r="I3" s="131"/>
      <c r="J3" s="131"/>
      <c r="K3" s="131"/>
    </row>
    <row r="4" spans="1:11" s="95" customFormat="1" ht="105.75" customHeight="1" x14ac:dyDescent="0.25">
      <c r="A4" s="86">
        <v>1</v>
      </c>
      <c r="B4" s="67" t="s">
        <v>117</v>
      </c>
      <c r="C4" s="75" t="s">
        <v>12</v>
      </c>
      <c r="D4" s="75">
        <v>50</v>
      </c>
      <c r="E4" s="75"/>
      <c r="F4" s="75"/>
      <c r="G4" s="13"/>
      <c r="H4" s="13"/>
      <c r="I4" s="77"/>
      <c r="J4" s="13"/>
      <c r="K4" s="13"/>
    </row>
    <row r="5" spans="1:11" s="95" customFormat="1" ht="106.5" customHeight="1" x14ac:dyDescent="0.25">
      <c r="A5" s="86">
        <v>2</v>
      </c>
      <c r="B5" s="67" t="s">
        <v>118</v>
      </c>
      <c r="C5" s="75" t="s">
        <v>12</v>
      </c>
      <c r="D5" s="75">
        <v>50</v>
      </c>
      <c r="E5" s="75"/>
      <c r="F5" s="75"/>
      <c r="G5" s="13"/>
      <c r="H5" s="13"/>
      <c r="I5" s="77"/>
      <c r="J5" s="13"/>
      <c r="K5" s="13"/>
    </row>
    <row r="6" spans="1:11" s="95" customFormat="1" ht="17.25" customHeight="1" x14ac:dyDescent="0.25">
      <c r="A6" s="144" t="s">
        <v>143</v>
      </c>
      <c r="B6" s="144"/>
      <c r="C6" s="144"/>
      <c r="D6" s="144"/>
      <c r="E6" s="144"/>
      <c r="F6" s="144"/>
      <c r="G6" s="144"/>
      <c r="H6" s="5">
        <f>SUM(H4:H5)</f>
        <v>0</v>
      </c>
      <c r="I6" s="145"/>
      <c r="J6" s="145"/>
      <c r="K6" s="5">
        <f>SUM(K4:K5)</f>
        <v>0</v>
      </c>
    </row>
    <row r="10" spans="1:11" x14ac:dyDescent="0.2">
      <c r="I10" s="4"/>
      <c r="J10" s="4"/>
      <c r="K10" s="4"/>
    </row>
    <row r="11" spans="1:11" x14ac:dyDescent="0.2">
      <c r="I11" s="133" t="s">
        <v>8</v>
      </c>
      <c r="J11" s="133"/>
      <c r="K11" s="133"/>
    </row>
    <row r="12" spans="1:11" x14ac:dyDescent="0.2">
      <c r="I12" s="4"/>
      <c r="J12" s="4"/>
      <c r="K12" s="4"/>
    </row>
  </sheetData>
  <mergeCells count="13">
    <mergeCell ref="A6:G6"/>
    <mergeCell ref="I6:J6"/>
    <mergeCell ref="I11:K11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M10"/>
  <sheetViews>
    <sheetView workbookViewId="0">
      <selection sqref="A1:XFD1048576"/>
    </sheetView>
  </sheetViews>
  <sheetFormatPr defaultRowHeight="12.75" x14ac:dyDescent="0.2"/>
  <cols>
    <col min="1" max="1" width="5" style="4" customWidth="1"/>
    <col min="2" max="2" width="38.7109375" style="4" customWidth="1"/>
    <col min="3" max="3" width="7" style="4" customWidth="1"/>
    <col min="4" max="4" width="5.42578125" style="4" customWidth="1"/>
    <col min="5" max="5" width="18.7109375" style="4" customWidth="1"/>
    <col min="6" max="6" width="11.85546875" style="4" customWidth="1"/>
    <col min="7" max="7" width="7.5703125" style="4" customWidth="1"/>
    <col min="8" max="8" width="14.28515625" style="4" customWidth="1"/>
    <col min="9" max="9" width="11.7109375" style="4" customWidth="1"/>
    <col min="10" max="10" width="10.42578125" style="4" customWidth="1"/>
    <col min="11" max="11" width="10.7109375" style="4" customWidth="1"/>
    <col min="12" max="16384" width="9.140625" style="4"/>
  </cols>
  <sheetData>
    <row r="1" spans="1:13" x14ac:dyDescent="0.2">
      <c r="A1" s="146" t="s">
        <v>127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69"/>
    </row>
    <row r="2" spans="1:13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3" ht="51" x14ac:dyDescent="0.2">
      <c r="A3" s="86" t="s">
        <v>128</v>
      </c>
      <c r="B3" s="86" t="s">
        <v>129</v>
      </c>
      <c r="C3" s="86" t="s">
        <v>130</v>
      </c>
      <c r="D3" s="86" t="s">
        <v>1</v>
      </c>
      <c r="E3" s="86" t="s">
        <v>131</v>
      </c>
      <c r="F3" s="78" t="s">
        <v>132</v>
      </c>
      <c r="G3" s="86" t="s">
        <v>133</v>
      </c>
      <c r="H3" s="86" t="s">
        <v>134</v>
      </c>
      <c r="I3" s="86" t="s">
        <v>135</v>
      </c>
      <c r="J3" s="86" t="s">
        <v>136</v>
      </c>
      <c r="K3" s="86" t="s">
        <v>137</v>
      </c>
    </row>
    <row r="4" spans="1:13" ht="51" x14ac:dyDescent="0.2">
      <c r="A4" s="86">
        <v>1</v>
      </c>
      <c r="B4" s="71" t="s">
        <v>138</v>
      </c>
      <c r="C4" s="86" t="s">
        <v>12</v>
      </c>
      <c r="D4" s="86">
        <v>4</v>
      </c>
      <c r="E4" s="90"/>
      <c r="F4" s="90"/>
      <c r="G4" s="90"/>
      <c r="H4" s="90"/>
      <c r="I4" s="90"/>
      <c r="J4" s="90"/>
      <c r="K4" s="90"/>
    </row>
    <row r="5" spans="1:13" ht="76.5" x14ac:dyDescent="0.2">
      <c r="A5" s="86">
        <v>2</v>
      </c>
      <c r="B5" s="71" t="s">
        <v>139</v>
      </c>
      <c r="C5" s="86" t="s">
        <v>12</v>
      </c>
      <c r="D5" s="86">
        <v>10</v>
      </c>
      <c r="E5" s="90"/>
      <c r="F5" s="90"/>
      <c r="G5" s="90"/>
      <c r="H5" s="90"/>
      <c r="I5" s="90"/>
      <c r="J5" s="90"/>
      <c r="K5" s="90"/>
    </row>
    <row r="6" spans="1:13" ht="76.5" x14ac:dyDescent="0.2">
      <c r="A6" s="86">
        <v>3</v>
      </c>
      <c r="B6" s="71" t="s">
        <v>140</v>
      </c>
      <c r="C6" s="86" t="s">
        <v>12</v>
      </c>
      <c r="D6" s="86">
        <v>80</v>
      </c>
      <c r="E6" s="90"/>
      <c r="F6" s="90"/>
      <c r="G6" s="90"/>
      <c r="H6" s="90"/>
      <c r="I6" s="90"/>
      <c r="J6" s="90"/>
      <c r="K6" s="90"/>
    </row>
    <row r="7" spans="1:13" ht="76.5" x14ac:dyDescent="0.2">
      <c r="A7" s="86">
        <v>4</v>
      </c>
      <c r="B7" s="71" t="s">
        <v>141</v>
      </c>
      <c r="C7" s="86" t="s">
        <v>12</v>
      </c>
      <c r="D7" s="86">
        <v>30</v>
      </c>
      <c r="E7" s="90"/>
      <c r="F7" s="90"/>
      <c r="G7" s="90"/>
      <c r="H7" s="90"/>
      <c r="I7" s="90"/>
      <c r="J7" s="90"/>
      <c r="K7" s="90"/>
    </row>
    <row r="8" spans="1:13" ht="76.5" x14ac:dyDescent="0.2">
      <c r="A8" s="86">
        <v>5</v>
      </c>
      <c r="B8" s="71" t="s">
        <v>142</v>
      </c>
      <c r="C8" s="86" t="s">
        <v>12</v>
      </c>
      <c r="D8" s="86">
        <v>10</v>
      </c>
      <c r="E8" s="90"/>
      <c r="F8" s="90"/>
      <c r="G8" s="90"/>
      <c r="H8" s="90"/>
      <c r="I8" s="90"/>
      <c r="J8" s="90"/>
      <c r="K8" s="90"/>
    </row>
    <row r="9" spans="1:13" ht="25.5" customHeight="1" x14ac:dyDescent="0.2">
      <c r="A9" s="101"/>
      <c r="B9" s="102"/>
      <c r="C9" s="101"/>
      <c r="D9" s="101"/>
      <c r="I9" s="91" t="s">
        <v>143</v>
      </c>
      <c r="J9" s="90"/>
      <c r="K9" s="90"/>
    </row>
    <row r="10" spans="1:13" x14ac:dyDescent="0.2">
      <c r="B10" s="92" t="s">
        <v>144</v>
      </c>
    </row>
  </sheetData>
  <mergeCells count="1">
    <mergeCell ref="A1:M1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1570D-4AA9-4913-A62E-69A36982D1D0}">
  <dimension ref="A1:L5"/>
  <sheetViews>
    <sheetView workbookViewId="0">
      <selection sqref="A1:XFD1048576"/>
    </sheetView>
  </sheetViews>
  <sheetFormatPr defaultRowHeight="12.75" x14ac:dyDescent="0.2"/>
  <cols>
    <col min="1" max="1" width="4.5703125" style="4" customWidth="1"/>
    <col min="2" max="2" width="41.85546875" style="4" customWidth="1"/>
    <col min="3" max="3" width="6.7109375" style="4" customWidth="1"/>
    <col min="4" max="4" width="5.7109375" style="4" customWidth="1"/>
    <col min="5" max="5" width="13.7109375" style="4" customWidth="1"/>
    <col min="6" max="6" width="12.28515625" style="4" customWidth="1"/>
    <col min="7" max="7" width="6.85546875" style="4" customWidth="1"/>
    <col min="8" max="8" width="10" style="4" customWidth="1"/>
    <col min="9" max="9" width="11.140625" style="4" customWidth="1"/>
    <col min="10" max="16384" width="9.140625" style="4"/>
  </cols>
  <sheetData>
    <row r="1" spans="1:12" x14ac:dyDescent="0.2">
      <c r="A1" s="146" t="s">
        <v>146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51" x14ac:dyDescent="0.2">
      <c r="A3" s="86" t="s">
        <v>128</v>
      </c>
      <c r="B3" s="86" t="s">
        <v>129</v>
      </c>
      <c r="C3" s="86" t="s">
        <v>130</v>
      </c>
      <c r="D3" s="86" t="s">
        <v>1</v>
      </c>
      <c r="E3" s="86" t="s">
        <v>131</v>
      </c>
      <c r="F3" s="78" t="s">
        <v>132</v>
      </c>
      <c r="G3" s="86" t="s">
        <v>133</v>
      </c>
      <c r="H3" s="86" t="s">
        <v>134</v>
      </c>
      <c r="I3" s="86" t="s">
        <v>135</v>
      </c>
      <c r="J3" s="86" t="s">
        <v>136</v>
      </c>
      <c r="K3" s="86" t="s">
        <v>137</v>
      </c>
    </row>
    <row r="4" spans="1:12" ht="51" x14ac:dyDescent="0.2">
      <c r="A4" s="72">
        <v>1</v>
      </c>
      <c r="B4" s="71" t="s">
        <v>145</v>
      </c>
      <c r="C4" s="86" t="s">
        <v>12</v>
      </c>
      <c r="D4" s="86">
        <v>2</v>
      </c>
      <c r="E4" s="103"/>
      <c r="F4" s="90"/>
      <c r="G4" s="90"/>
      <c r="H4" s="90"/>
      <c r="I4" s="90"/>
      <c r="J4" s="90"/>
      <c r="K4" s="90"/>
    </row>
    <row r="5" spans="1:12" ht="24.75" customHeight="1" x14ac:dyDescent="0.2">
      <c r="I5" s="91" t="s">
        <v>143</v>
      </c>
      <c r="J5" s="90"/>
      <c r="K5" s="90"/>
    </row>
  </sheetData>
  <mergeCells count="1">
    <mergeCell ref="A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71467-8D46-4DBE-9F70-C2901A730262}">
  <dimension ref="A1:K6"/>
  <sheetViews>
    <sheetView tabSelected="1" workbookViewId="0">
      <selection activeCell="B5" sqref="B5"/>
    </sheetView>
  </sheetViews>
  <sheetFormatPr defaultRowHeight="12.75" x14ac:dyDescent="0.2"/>
  <cols>
    <col min="1" max="1" width="5" style="4" customWidth="1"/>
    <col min="2" max="2" width="46" style="4" customWidth="1"/>
    <col min="3" max="3" width="7" style="4" customWidth="1"/>
    <col min="4" max="4" width="6" style="4" customWidth="1"/>
    <col min="5" max="5" width="19.28515625" style="4" customWidth="1"/>
    <col min="6" max="6" width="12.140625" style="4" customWidth="1"/>
    <col min="7" max="7" width="6.5703125" style="4" customWidth="1"/>
    <col min="8" max="8" width="14.28515625" style="4" customWidth="1"/>
    <col min="9" max="9" width="11.42578125" style="4" customWidth="1"/>
    <col min="10" max="16384" width="9.140625" style="4"/>
  </cols>
  <sheetData>
    <row r="1" spans="1:11" x14ac:dyDescent="0.2">
      <c r="A1" s="146" t="s">
        <v>149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51" x14ac:dyDescent="0.2">
      <c r="A3" s="86" t="s">
        <v>128</v>
      </c>
      <c r="B3" s="70" t="s">
        <v>129</v>
      </c>
      <c r="C3" s="86" t="s">
        <v>130</v>
      </c>
      <c r="D3" s="86" t="s">
        <v>1</v>
      </c>
      <c r="E3" s="86" t="s">
        <v>131</v>
      </c>
      <c r="F3" s="78" t="s">
        <v>132</v>
      </c>
      <c r="G3" s="86" t="s">
        <v>133</v>
      </c>
      <c r="H3" s="86" t="s">
        <v>134</v>
      </c>
      <c r="I3" s="86" t="s">
        <v>135</v>
      </c>
      <c r="J3" s="86" t="s">
        <v>136</v>
      </c>
      <c r="K3" s="86" t="s">
        <v>137</v>
      </c>
    </row>
    <row r="4" spans="1:11" ht="38.25" x14ac:dyDescent="0.2">
      <c r="A4" s="72">
        <v>1</v>
      </c>
      <c r="B4" s="71" t="s">
        <v>147</v>
      </c>
      <c r="C4" s="86" t="s">
        <v>148</v>
      </c>
      <c r="D4" s="86">
        <v>30</v>
      </c>
      <c r="E4" s="103"/>
      <c r="F4" s="90"/>
      <c r="G4" s="90"/>
      <c r="H4" s="90"/>
      <c r="I4" s="90"/>
      <c r="J4" s="90"/>
      <c r="K4" s="90"/>
    </row>
    <row r="5" spans="1:11" ht="38.25" x14ac:dyDescent="0.2">
      <c r="A5" s="90">
        <v>2</v>
      </c>
      <c r="B5" s="71" t="s">
        <v>290</v>
      </c>
      <c r="C5" s="86" t="s">
        <v>148</v>
      </c>
      <c r="D5" s="86">
        <v>60</v>
      </c>
      <c r="E5" s="90"/>
      <c r="F5" s="90"/>
      <c r="G5" s="90"/>
      <c r="H5" s="90"/>
      <c r="I5" s="90"/>
      <c r="J5" s="90"/>
      <c r="K5" s="90"/>
    </row>
    <row r="6" spans="1:11" ht="21.75" customHeight="1" x14ac:dyDescent="0.2">
      <c r="A6" s="107"/>
      <c r="I6" s="91" t="s">
        <v>143</v>
      </c>
      <c r="J6" s="90"/>
      <c r="K6" s="90"/>
    </row>
  </sheetData>
  <mergeCells count="1">
    <mergeCell ref="A1:K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1D72A-FA46-4678-83FA-7983DA31C8FB}">
  <dimension ref="A1:I7"/>
  <sheetViews>
    <sheetView workbookViewId="0">
      <selection activeCell="C7" sqref="C7"/>
    </sheetView>
  </sheetViews>
  <sheetFormatPr defaultRowHeight="12.75" x14ac:dyDescent="0.2"/>
  <cols>
    <col min="1" max="1" width="5" style="4" customWidth="1"/>
    <col min="2" max="2" width="40.42578125" style="4" customWidth="1"/>
    <col min="3" max="3" width="6.42578125" style="4" customWidth="1"/>
    <col min="4" max="4" width="6" style="4" customWidth="1"/>
    <col min="5" max="5" width="15.42578125" style="4" customWidth="1"/>
    <col min="6" max="6" width="12.28515625" style="4" customWidth="1"/>
    <col min="7" max="7" width="8" style="4" customWidth="1"/>
    <col min="8" max="8" width="12.140625" style="4" customWidth="1"/>
    <col min="9" max="9" width="12.42578125" style="4" customWidth="1"/>
    <col min="10" max="16384" width="9.140625" style="4"/>
  </cols>
  <sheetData>
    <row r="1" spans="1:9" ht="29.25" customHeight="1" thickBot="1" x14ac:dyDescent="0.25">
      <c r="A1" s="146" t="s">
        <v>265</v>
      </c>
      <c r="B1" s="147"/>
      <c r="C1" s="147"/>
      <c r="D1" s="147"/>
      <c r="E1" s="147"/>
      <c r="F1" s="147"/>
      <c r="G1" s="147"/>
      <c r="H1" s="147"/>
      <c r="I1" s="147"/>
    </row>
    <row r="2" spans="1:9" x14ac:dyDescent="0.2">
      <c r="A2" s="170" t="s">
        <v>0</v>
      </c>
      <c r="B2" s="172" t="s">
        <v>129</v>
      </c>
      <c r="C2" s="172" t="s">
        <v>256</v>
      </c>
      <c r="D2" s="172" t="s">
        <v>257</v>
      </c>
      <c r="E2" s="172" t="s">
        <v>2</v>
      </c>
      <c r="F2" s="172" t="s">
        <v>3</v>
      </c>
      <c r="G2" s="172" t="s">
        <v>4</v>
      </c>
      <c r="H2" s="172" t="s">
        <v>5</v>
      </c>
      <c r="I2" s="174" t="s">
        <v>6</v>
      </c>
    </row>
    <row r="3" spans="1:9" x14ac:dyDescent="0.2">
      <c r="A3" s="171"/>
      <c r="B3" s="173"/>
      <c r="C3" s="173"/>
      <c r="D3" s="173"/>
      <c r="E3" s="173"/>
      <c r="F3" s="173"/>
      <c r="G3" s="173"/>
      <c r="H3" s="173"/>
      <c r="I3" s="175"/>
    </row>
    <row r="4" spans="1:9" ht="38.25" x14ac:dyDescent="0.2">
      <c r="A4" s="80" t="s">
        <v>258</v>
      </c>
      <c r="B4" s="65" t="s">
        <v>259</v>
      </c>
      <c r="C4" s="82" t="s">
        <v>12</v>
      </c>
      <c r="D4" s="82">
        <v>80</v>
      </c>
      <c r="E4" s="83"/>
      <c r="F4" s="83"/>
      <c r="G4" s="84"/>
      <c r="H4" s="83"/>
      <c r="I4" s="83"/>
    </row>
    <row r="5" spans="1:9" ht="25.5" x14ac:dyDescent="0.2">
      <c r="A5" s="80" t="s">
        <v>260</v>
      </c>
      <c r="B5" s="65" t="s">
        <v>261</v>
      </c>
      <c r="C5" s="82" t="s">
        <v>12</v>
      </c>
      <c r="D5" s="82">
        <v>5</v>
      </c>
      <c r="E5" s="83"/>
      <c r="F5" s="83"/>
      <c r="G5" s="84"/>
      <c r="H5" s="83"/>
      <c r="I5" s="83"/>
    </row>
    <row r="6" spans="1:9" ht="25.5" x14ac:dyDescent="0.2">
      <c r="A6" s="80" t="s">
        <v>262</v>
      </c>
      <c r="B6" s="81" t="s">
        <v>263</v>
      </c>
      <c r="C6" s="82" t="s">
        <v>12</v>
      </c>
      <c r="D6" s="82">
        <v>3</v>
      </c>
      <c r="E6" s="83"/>
      <c r="F6" s="83"/>
      <c r="G6" s="84"/>
      <c r="H6" s="83"/>
      <c r="I6" s="83"/>
    </row>
    <row r="7" spans="1:9" ht="22.5" customHeight="1" x14ac:dyDescent="0.2">
      <c r="G7" s="91" t="s">
        <v>143</v>
      </c>
      <c r="H7" s="90"/>
      <c r="I7" s="90"/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5D9EF-CD66-4B39-87DC-C09D6EB06EDF}">
  <dimension ref="A1:K9"/>
  <sheetViews>
    <sheetView workbookViewId="0">
      <selection activeCell="D5" sqref="D5"/>
    </sheetView>
  </sheetViews>
  <sheetFormatPr defaultRowHeight="12.75" x14ac:dyDescent="0.2"/>
  <cols>
    <col min="1" max="1" width="5" style="4" customWidth="1"/>
    <col min="2" max="2" width="40.85546875" style="4" customWidth="1"/>
    <col min="3" max="3" width="7.42578125" style="4" customWidth="1"/>
    <col min="4" max="4" width="8.28515625" style="4" customWidth="1"/>
    <col min="5" max="5" width="15" style="4" customWidth="1"/>
    <col min="6" max="6" width="12.5703125" style="4" customWidth="1"/>
    <col min="7" max="7" width="9.140625" style="4"/>
    <col min="8" max="8" width="14.28515625" style="4" customWidth="1"/>
    <col min="9" max="9" width="11" style="4" customWidth="1"/>
    <col min="10" max="16384" width="9.140625" style="4"/>
  </cols>
  <sheetData>
    <row r="1" spans="1:11" x14ac:dyDescent="0.2">
      <c r="A1" s="146" t="s">
        <v>155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51" x14ac:dyDescent="0.2">
      <c r="A3" s="86" t="s">
        <v>128</v>
      </c>
      <c r="B3" s="86" t="s">
        <v>129</v>
      </c>
      <c r="C3" s="86" t="s">
        <v>130</v>
      </c>
      <c r="D3" s="86" t="s">
        <v>1</v>
      </c>
      <c r="E3" s="86" t="s">
        <v>131</v>
      </c>
      <c r="F3" s="78" t="s">
        <v>132</v>
      </c>
      <c r="G3" s="86" t="s">
        <v>133</v>
      </c>
      <c r="H3" s="86" t="s">
        <v>134</v>
      </c>
      <c r="I3" s="86" t="s">
        <v>135</v>
      </c>
      <c r="J3" s="86" t="s">
        <v>136</v>
      </c>
      <c r="K3" s="86" t="s">
        <v>137</v>
      </c>
    </row>
    <row r="4" spans="1:11" ht="51" x14ac:dyDescent="0.2">
      <c r="A4" s="90">
        <v>1</v>
      </c>
      <c r="B4" s="71" t="s">
        <v>150</v>
      </c>
      <c r="C4" s="86" t="s">
        <v>12</v>
      </c>
      <c r="D4" s="86">
        <v>30</v>
      </c>
      <c r="E4" s="90"/>
      <c r="F4" s="90"/>
      <c r="G4" s="90"/>
      <c r="H4" s="90"/>
      <c r="I4" s="90"/>
      <c r="J4" s="90"/>
      <c r="K4" s="90"/>
    </row>
    <row r="5" spans="1:11" ht="51" x14ac:dyDescent="0.2">
      <c r="A5" s="90">
        <v>2</v>
      </c>
      <c r="B5" s="71" t="s">
        <v>151</v>
      </c>
      <c r="C5" s="86" t="s">
        <v>12</v>
      </c>
      <c r="D5" s="86">
        <v>40</v>
      </c>
      <c r="E5" s="90"/>
      <c r="F5" s="90"/>
      <c r="G5" s="90"/>
      <c r="H5" s="90"/>
      <c r="I5" s="90"/>
      <c r="J5" s="90"/>
      <c r="K5" s="90"/>
    </row>
    <row r="6" spans="1:11" ht="51" x14ac:dyDescent="0.2">
      <c r="A6" s="90">
        <v>3</v>
      </c>
      <c r="B6" s="71" t="s">
        <v>152</v>
      </c>
      <c r="C6" s="86" t="s">
        <v>12</v>
      </c>
      <c r="D6" s="86">
        <v>50</v>
      </c>
      <c r="E6" s="90"/>
      <c r="F6" s="90"/>
      <c r="G6" s="90"/>
      <c r="H6" s="90"/>
      <c r="I6" s="90"/>
      <c r="J6" s="90"/>
      <c r="K6" s="90"/>
    </row>
    <row r="7" spans="1:11" ht="23.25" customHeight="1" x14ac:dyDescent="0.2">
      <c r="I7" s="91" t="s">
        <v>143</v>
      </c>
      <c r="J7" s="90"/>
      <c r="K7" s="90"/>
    </row>
    <row r="8" spans="1:11" x14ac:dyDescent="0.2">
      <c r="B8" s="4" t="s">
        <v>153</v>
      </c>
    </row>
    <row r="9" spans="1:11" x14ac:dyDescent="0.2">
      <c r="B9" s="92" t="s">
        <v>154</v>
      </c>
      <c r="C9" s="92"/>
      <c r="D9" s="92"/>
      <c r="E9" s="92"/>
      <c r="F9" s="92"/>
    </row>
  </sheetData>
  <mergeCells count="1"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8D4EB-45CB-485F-90CA-1800044BAD77}">
  <dimension ref="A1:K10"/>
  <sheetViews>
    <sheetView workbookViewId="0">
      <selection sqref="A1:XFD1048576"/>
    </sheetView>
  </sheetViews>
  <sheetFormatPr defaultRowHeight="12.75" x14ac:dyDescent="0.2"/>
  <cols>
    <col min="1" max="1" width="5" style="4" customWidth="1"/>
    <col min="2" max="2" width="42.85546875" style="4" customWidth="1"/>
    <col min="3" max="3" width="7.28515625" style="4" customWidth="1"/>
    <col min="4" max="4" width="11" style="4" customWidth="1"/>
    <col min="5" max="5" width="15.42578125" style="4" customWidth="1"/>
    <col min="6" max="6" width="12.28515625" style="4" customWidth="1"/>
    <col min="7" max="7" width="5.85546875" style="4" customWidth="1"/>
    <col min="8" max="8" width="12" style="4" customWidth="1"/>
    <col min="9" max="9" width="11.7109375" style="4" customWidth="1"/>
    <col min="10" max="16384" width="9.140625" style="4"/>
  </cols>
  <sheetData>
    <row r="1" spans="1:11" ht="20.25" customHeight="1" x14ac:dyDescent="0.2">
      <c r="A1" s="146" t="s">
        <v>162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51" x14ac:dyDescent="0.2">
      <c r="A3" s="86" t="s">
        <v>128</v>
      </c>
      <c r="B3" s="86" t="s">
        <v>129</v>
      </c>
      <c r="C3" s="86" t="s">
        <v>130</v>
      </c>
      <c r="D3" s="86" t="s">
        <v>1</v>
      </c>
      <c r="E3" s="86" t="s">
        <v>131</v>
      </c>
      <c r="F3" s="78" t="s">
        <v>132</v>
      </c>
      <c r="G3" s="86" t="s">
        <v>133</v>
      </c>
      <c r="H3" s="86" t="s">
        <v>134</v>
      </c>
      <c r="I3" s="86" t="s">
        <v>135</v>
      </c>
      <c r="J3" s="86" t="s">
        <v>136</v>
      </c>
      <c r="K3" s="86" t="s">
        <v>137</v>
      </c>
    </row>
    <row r="4" spans="1:11" ht="51" x14ac:dyDescent="0.2">
      <c r="A4" s="90">
        <v>1</v>
      </c>
      <c r="B4" s="71" t="s">
        <v>156</v>
      </c>
      <c r="C4" s="86" t="s">
        <v>12</v>
      </c>
      <c r="D4" s="86">
        <v>30</v>
      </c>
      <c r="E4" s="103"/>
      <c r="F4" s="90"/>
      <c r="G4" s="90"/>
      <c r="H4" s="90"/>
      <c r="I4" s="90"/>
      <c r="J4" s="90"/>
      <c r="K4" s="90"/>
    </row>
    <row r="5" spans="1:11" ht="51" x14ac:dyDescent="0.2">
      <c r="A5" s="90">
        <v>2</v>
      </c>
      <c r="B5" s="71" t="s">
        <v>157</v>
      </c>
      <c r="C5" s="86" t="s">
        <v>12</v>
      </c>
      <c r="D5" s="86">
        <v>60</v>
      </c>
      <c r="E5" s="103"/>
      <c r="F5" s="90"/>
      <c r="G5" s="90"/>
      <c r="H5" s="90"/>
      <c r="I5" s="90"/>
      <c r="J5" s="90"/>
      <c r="K5" s="90"/>
    </row>
    <row r="6" spans="1:11" ht="51" x14ac:dyDescent="0.2">
      <c r="A6" s="90">
        <v>3</v>
      </c>
      <c r="B6" s="71" t="s">
        <v>158</v>
      </c>
      <c r="C6" s="86" t="s">
        <v>12</v>
      </c>
      <c r="D6" s="86">
        <v>20</v>
      </c>
      <c r="E6" s="103"/>
      <c r="F6" s="90"/>
      <c r="G6" s="90"/>
      <c r="H6" s="90"/>
      <c r="I6" s="90"/>
      <c r="J6" s="90"/>
      <c r="K6" s="90"/>
    </row>
    <row r="7" spans="1:11" ht="63.75" x14ac:dyDescent="0.2">
      <c r="A7" s="90"/>
      <c r="B7" s="108" t="s">
        <v>159</v>
      </c>
      <c r="C7" s="86"/>
      <c r="D7" s="86"/>
      <c r="E7" s="103"/>
      <c r="F7" s="90"/>
      <c r="G7" s="90"/>
      <c r="H7" s="90"/>
      <c r="I7" s="90"/>
      <c r="J7" s="90"/>
      <c r="K7" s="90"/>
    </row>
    <row r="8" spans="1:11" x14ac:dyDescent="0.2">
      <c r="A8" s="90">
        <v>4</v>
      </c>
      <c r="B8" s="72" t="s">
        <v>160</v>
      </c>
      <c r="C8" s="109" t="s">
        <v>12</v>
      </c>
      <c r="D8" s="86">
        <v>6</v>
      </c>
      <c r="E8" s="103"/>
      <c r="F8" s="90"/>
      <c r="G8" s="90"/>
      <c r="H8" s="90"/>
      <c r="I8" s="90"/>
      <c r="J8" s="90"/>
      <c r="K8" s="90"/>
    </row>
    <row r="9" spans="1:11" x14ac:dyDescent="0.2">
      <c r="A9" s="90">
        <v>5</v>
      </c>
      <c r="B9" s="72" t="s">
        <v>161</v>
      </c>
      <c r="C9" s="109" t="s">
        <v>12</v>
      </c>
      <c r="D9" s="86">
        <v>5</v>
      </c>
      <c r="E9" s="103"/>
      <c r="F9" s="90"/>
      <c r="G9" s="90"/>
      <c r="H9" s="90"/>
      <c r="I9" s="90"/>
      <c r="J9" s="90"/>
      <c r="K9" s="90"/>
    </row>
    <row r="10" spans="1:11" ht="19.5" customHeight="1" x14ac:dyDescent="0.2">
      <c r="I10" s="91" t="s">
        <v>143</v>
      </c>
      <c r="J10" s="90"/>
      <c r="K10" s="90"/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K10"/>
  <sheetViews>
    <sheetView workbookViewId="0">
      <selection sqref="A1:XFD1048576"/>
    </sheetView>
  </sheetViews>
  <sheetFormatPr defaultColWidth="8.85546875" defaultRowHeight="15" x14ac:dyDescent="0.25"/>
  <cols>
    <col min="1" max="1" width="4" style="7" customWidth="1"/>
    <col min="2" max="2" width="48.85546875" style="7" customWidth="1"/>
    <col min="3" max="3" width="8.7109375" style="7" customWidth="1"/>
    <col min="4" max="4" width="7.42578125" style="7" customWidth="1"/>
    <col min="5" max="6" width="11.7109375" style="7" customWidth="1"/>
    <col min="7" max="7" width="9.28515625" style="7" customWidth="1"/>
    <col min="8" max="8" width="10.140625" style="7" customWidth="1"/>
    <col min="9" max="9" width="4.28515625" style="7" customWidth="1"/>
    <col min="10" max="10" width="9" style="7" customWidth="1"/>
    <col min="11" max="11" width="10.28515625" style="7" customWidth="1"/>
    <col min="12" max="16384" width="8.85546875" style="7"/>
  </cols>
  <sheetData>
    <row r="1" spans="1:11" x14ac:dyDescent="0.25">
      <c r="A1" s="140" t="s">
        <v>194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8" customFormat="1" ht="34.5" customHeight="1" x14ac:dyDescent="0.25">
      <c r="A2" s="142" t="s">
        <v>0</v>
      </c>
      <c r="B2" s="142" t="s">
        <v>9</v>
      </c>
      <c r="C2" s="142" t="s">
        <v>11</v>
      </c>
      <c r="D2" s="142" t="s">
        <v>1</v>
      </c>
      <c r="E2" s="31" t="s">
        <v>122</v>
      </c>
      <c r="F2" s="31" t="s">
        <v>120</v>
      </c>
      <c r="G2" s="142" t="s">
        <v>2</v>
      </c>
      <c r="H2" s="142" t="s">
        <v>70</v>
      </c>
      <c r="I2" s="142" t="s">
        <v>4</v>
      </c>
      <c r="J2" s="142" t="s">
        <v>5</v>
      </c>
      <c r="K2" s="142" t="s">
        <v>71</v>
      </c>
    </row>
    <row r="3" spans="1:11" ht="24" x14ac:dyDescent="0.25">
      <c r="A3" s="143"/>
      <c r="B3" s="143"/>
      <c r="C3" s="143"/>
      <c r="D3" s="143"/>
      <c r="E3" s="32" t="s">
        <v>123</v>
      </c>
      <c r="F3" s="32" t="s">
        <v>124</v>
      </c>
      <c r="G3" s="143"/>
      <c r="H3" s="143"/>
      <c r="I3" s="143"/>
      <c r="J3" s="143"/>
      <c r="K3" s="143"/>
    </row>
    <row r="4" spans="1:11" s="9" customFormat="1" ht="165.75" x14ac:dyDescent="0.25">
      <c r="A4" s="6">
        <v>1</v>
      </c>
      <c r="B4" s="29" t="s">
        <v>90</v>
      </c>
      <c r="C4" s="6" t="s">
        <v>91</v>
      </c>
      <c r="D4" s="6">
        <v>2000</v>
      </c>
      <c r="E4" s="6"/>
      <c r="F4" s="6"/>
      <c r="G4" s="13"/>
      <c r="H4" s="13"/>
      <c r="I4" s="19"/>
      <c r="J4" s="13"/>
      <c r="K4" s="13"/>
    </row>
    <row r="5" spans="1:11" s="9" customFormat="1" ht="178.5" x14ac:dyDescent="0.25">
      <c r="A5" s="6">
        <v>2</v>
      </c>
      <c r="B5" s="29" t="s">
        <v>98</v>
      </c>
      <c r="C5" s="6" t="s">
        <v>91</v>
      </c>
      <c r="D5" s="6">
        <v>2000</v>
      </c>
      <c r="E5" s="6"/>
      <c r="F5" s="6"/>
      <c r="G5" s="13"/>
      <c r="H5" s="13"/>
      <c r="I5" s="19"/>
      <c r="J5" s="13"/>
      <c r="K5" s="13"/>
    </row>
    <row r="6" spans="1:11" s="9" customFormat="1" ht="153" x14ac:dyDescent="0.25">
      <c r="A6" s="6">
        <v>3</v>
      </c>
      <c r="B6" s="29" t="s">
        <v>99</v>
      </c>
      <c r="C6" s="6" t="s">
        <v>91</v>
      </c>
      <c r="D6" s="6">
        <v>2000</v>
      </c>
      <c r="E6" s="6"/>
      <c r="F6" s="6"/>
      <c r="G6" s="13"/>
      <c r="H6" s="13"/>
      <c r="I6" s="19"/>
      <c r="J6" s="13"/>
      <c r="K6" s="13"/>
    </row>
    <row r="7" spans="1:11" s="9" customFormat="1" ht="20.25" customHeight="1" x14ac:dyDescent="0.25">
      <c r="A7" s="134" t="s">
        <v>143</v>
      </c>
      <c r="B7" s="135"/>
      <c r="C7" s="135"/>
      <c r="D7" s="135"/>
      <c r="E7" s="135"/>
      <c r="F7" s="135"/>
      <c r="G7" s="136"/>
      <c r="H7" s="10">
        <f>D7*G7+SUM(H4:H6)</f>
        <v>0</v>
      </c>
      <c r="I7" s="137"/>
      <c r="J7" s="138"/>
      <c r="K7" s="10">
        <f>SUM(K4:K6)</f>
        <v>0</v>
      </c>
    </row>
    <row r="8" spans="1:11" x14ac:dyDescent="0.25">
      <c r="B8" s="7" t="s">
        <v>92</v>
      </c>
      <c r="I8" s="11"/>
      <c r="J8" s="11"/>
      <c r="K8" s="11"/>
    </row>
    <row r="9" spans="1:11" x14ac:dyDescent="0.25">
      <c r="I9" s="139"/>
      <c r="J9" s="139"/>
      <c r="K9" s="139"/>
    </row>
    <row r="10" spans="1:11" x14ac:dyDescent="0.25">
      <c r="I10" s="11"/>
      <c r="J10" s="11"/>
      <c r="K10" s="11"/>
    </row>
  </sheetData>
  <mergeCells count="13">
    <mergeCell ref="A7:G7"/>
    <mergeCell ref="I7:J7"/>
    <mergeCell ref="I9:K9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1046C-2E19-4BDF-A2D3-8ECCF0B94ED0}">
  <dimension ref="A1:K14"/>
  <sheetViews>
    <sheetView workbookViewId="0">
      <selection activeCell="B15" sqref="B15"/>
    </sheetView>
  </sheetViews>
  <sheetFormatPr defaultRowHeight="12.75" x14ac:dyDescent="0.2"/>
  <cols>
    <col min="1" max="1" width="5" style="4" customWidth="1"/>
    <col min="2" max="2" width="43" style="4" customWidth="1"/>
    <col min="3" max="3" width="7" style="4" customWidth="1"/>
    <col min="4" max="4" width="7.28515625" style="4" customWidth="1"/>
    <col min="5" max="5" width="15.42578125" style="4" customWidth="1"/>
    <col min="6" max="6" width="12" style="4" customWidth="1"/>
    <col min="7" max="7" width="8" style="4" customWidth="1"/>
    <col min="8" max="8" width="11.42578125" style="4" customWidth="1"/>
    <col min="9" max="9" width="11.7109375" style="4" customWidth="1"/>
    <col min="10" max="16384" width="9.140625" style="4"/>
  </cols>
  <sheetData>
    <row r="1" spans="1:11" x14ac:dyDescent="0.2">
      <c r="A1" s="146" t="s">
        <v>172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51" x14ac:dyDescent="0.2">
      <c r="A3" s="86" t="s">
        <v>128</v>
      </c>
      <c r="B3" s="86" t="s">
        <v>129</v>
      </c>
      <c r="C3" s="86" t="s">
        <v>130</v>
      </c>
      <c r="D3" s="86" t="s">
        <v>1</v>
      </c>
      <c r="E3" s="86" t="s">
        <v>131</v>
      </c>
      <c r="F3" s="78" t="s">
        <v>132</v>
      </c>
      <c r="G3" s="86" t="s">
        <v>133</v>
      </c>
      <c r="H3" s="86" t="s">
        <v>134</v>
      </c>
      <c r="I3" s="86" t="s">
        <v>135</v>
      </c>
      <c r="J3" s="86" t="s">
        <v>136</v>
      </c>
      <c r="K3" s="86" t="s">
        <v>137</v>
      </c>
    </row>
    <row r="4" spans="1:11" x14ac:dyDescent="0.2">
      <c r="A4" s="90">
        <v>1</v>
      </c>
      <c r="B4" s="81" t="s">
        <v>163</v>
      </c>
      <c r="C4" s="82" t="s">
        <v>12</v>
      </c>
      <c r="D4" s="82">
        <v>8000</v>
      </c>
      <c r="E4" s="90"/>
      <c r="F4" s="90"/>
      <c r="G4" s="90"/>
      <c r="H4" s="90"/>
      <c r="I4" s="90"/>
      <c r="J4" s="90"/>
      <c r="K4" s="90"/>
    </row>
    <row r="5" spans="1:11" ht="21.75" customHeight="1" x14ac:dyDescent="0.2">
      <c r="I5" s="91" t="s">
        <v>143</v>
      </c>
      <c r="J5" s="90"/>
      <c r="K5" s="90"/>
    </row>
    <row r="7" spans="1:11" x14ac:dyDescent="0.2">
      <c r="B7" s="4" t="s">
        <v>164</v>
      </c>
    </row>
    <row r="8" spans="1:11" x14ac:dyDescent="0.2">
      <c r="B8" s="4" t="s">
        <v>165</v>
      </c>
      <c r="G8" s="35"/>
      <c r="H8" s="35"/>
      <c r="I8" s="35"/>
      <c r="J8" s="35"/>
      <c r="K8" s="35"/>
    </row>
    <row r="9" spans="1:11" x14ac:dyDescent="0.2">
      <c r="B9" s="4" t="s">
        <v>166</v>
      </c>
    </row>
    <row r="10" spans="1:11" x14ac:dyDescent="0.2">
      <c r="B10" s="4" t="s">
        <v>167</v>
      </c>
      <c r="G10" s="35"/>
      <c r="H10" s="35"/>
      <c r="I10" s="35"/>
      <c r="J10" s="35"/>
      <c r="K10" s="35"/>
    </row>
    <row r="11" spans="1:11" x14ac:dyDescent="0.2">
      <c r="B11" s="4" t="s">
        <v>168</v>
      </c>
    </row>
    <row r="12" spans="1:11" x14ac:dyDescent="0.2">
      <c r="B12" s="4" t="s">
        <v>169</v>
      </c>
    </row>
    <row r="13" spans="1:11" x14ac:dyDescent="0.2">
      <c r="B13" s="4" t="s">
        <v>170</v>
      </c>
      <c r="G13" s="176"/>
      <c r="H13" s="176"/>
      <c r="I13" s="176"/>
      <c r="J13" s="35"/>
      <c r="K13" s="35"/>
    </row>
    <row r="14" spans="1:11" x14ac:dyDescent="0.2">
      <c r="B14" s="4" t="s">
        <v>171</v>
      </c>
    </row>
  </sheetData>
  <mergeCells count="2">
    <mergeCell ref="A1:K1"/>
    <mergeCell ref="G13:I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F4315-9448-4B00-AC6F-CA8FE9C355BC}">
  <dimension ref="A1:K13"/>
  <sheetViews>
    <sheetView workbookViewId="0">
      <selection activeCell="B8" sqref="B8"/>
    </sheetView>
  </sheetViews>
  <sheetFormatPr defaultRowHeight="12.75" x14ac:dyDescent="0.2"/>
  <cols>
    <col min="1" max="1" width="4.42578125" style="4" customWidth="1"/>
    <col min="2" max="2" width="39.28515625" style="4" customWidth="1"/>
    <col min="3" max="3" width="8.28515625" style="4" customWidth="1"/>
    <col min="4" max="4" width="9.140625" style="4"/>
    <col min="5" max="5" width="12" style="4" customWidth="1"/>
    <col min="6" max="6" width="10.7109375" style="4" customWidth="1"/>
    <col min="7" max="7" width="9.140625" style="4"/>
    <col min="8" max="8" width="11" style="4" customWidth="1"/>
    <col min="9" max="9" width="11.42578125" style="4" customWidth="1"/>
    <col min="10" max="10" width="12.7109375" style="4" customWidth="1"/>
    <col min="11" max="11" width="12.85546875" style="4" customWidth="1"/>
    <col min="12" max="16384" width="9.140625" style="4"/>
  </cols>
  <sheetData>
    <row r="1" spans="1:11" x14ac:dyDescent="0.2">
      <c r="A1" s="146" t="s">
        <v>182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51" x14ac:dyDescent="0.2">
      <c r="A3" s="86" t="s">
        <v>128</v>
      </c>
      <c r="B3" s="86" t="s">
        <v>129</v>
      </c>
      <c r="C3" s="86" t="s">
        <v>130</v>
      </c>
      <c r="D3" s="86" t="s">
        <v>1</v>
      </c>
      <c r="E3" s="86" t="s">
        <v>131</v>
      </c>
      <c r="F3" s="78" t="s">
        <v>132</v>
      </c>
      <c r="G3" s="86" t="s">
        <v>133</v>
      </c>
      <c r="H3" s="86" t="s">
        <v>134</v>
      </c>
      <c r="I3" s="86" t="s">
        <v>135</v>
      </c>
      <c r="J3" s="86" t="s">
        <v>136</v>
      </c>
      <c r="K3" s="86" t="s">
        <v>137</v>
      </c>
    </row>
    <row r="4" spans="1:11" ht="25.5" x14ac:dyDescent="0.2">
      <c r="A4" s="90">
        <v>1</v>
      </c>
      <c r="B4" s="71" t="s">
        <v>173</v>
      </c>
      <c r="C4" s="86" t="s">
        <v>148</v>
      </c>
      <c r="D4" s="86">
        <v>4</v>
      </c>
      <c r="E4" s="103"/>
      <c r="F4" s="90"/>
      <c r="G4" s="90"/>
      <c r="H4" s="90"/>
      <c r="I4" s="90"/>
      <c r="J4" s="90"/>
      <c r="K4" s="90"/>
    </row>
    <row r="5" spans="1:11" ht="25.5" x14ac:dyDescent="0.2">
      <c r="A5" s="90">
        <v>2</v>
      </c>
      <c r="B5" s="71" t="s">
        <v>174</v>
      </c>
      <c r="C5" s="86" t="s">
        <v>148</v>
      </c>
      <c r="D5" s="86">
        <v>4</v>
      </c>
      <c r="E5" s="103"/>
      <c r="F5" s="90"/>
      <c r="G5" s="90"/>
      <c r="H5" s="90"/>
      <c r="I5" s="90"/>
      <c r="J5" s="90"/>
      <c r="K5" s="90"/>
    </row>
    <row r="6" spans="1:11" ht="38.25" x14ac:dyDescent="0.2">
      <c r="A6" s="90">
        <v>3</v>
      </c>
      <c r="B6" s="71" t="s">
        <v>175</v>
      </c>
      <c r="C6" s="86" t="s">
        <v>148</v>
      </c>
      <c r="D6" s="86">
        <v>1</v>
      </c>
      <c r="E6" s="90"/>
      <c r="F6" s="90"/>
      <c r="G6" s="90"/>
      <c r="H6" s="90"/>
      <c r="I6" s="90"/>
      <c r="J6" s="90"/>
      <c r="K6" s="90"/>
    </row>
    <row r="7" spans="1:11" ht="25.5" x14ac:dyDescent="0.2">
      <c r="A7" s="90">
        <v>4</v>
      </c>
      <c r="B7" s="71" t="s">
        <v>176</v>
      </c>
      <c r="C7" s="86" t="s">
        <v>12</v>
      </c>
      <c r="D7" s="86">
        <v>2</v>
      </c>
      <c r="E7" s="90"/>
      <c r="F7" s="90"/>
      <c r="G7" s="90"/>
      <c r="H7" s="90"/>
      <c r="I7" s="90"/>
      <c r="J7" s="90"/>
      <c r="K7" s="90"/>
    </row>
    <row r="8" spans="1:11" ht="25.5" x14ac:dyDescent="0.2">
      <c r="A8" s="90">
        <v>5</v>
      </c>
      <c r="B8" s="71" t="s">
        <v>177</v>
      </c>
      <c r="C8" s="86" t="s">
        <v>12</v>
      </c>
      <c r="D8" s="86">
        <v>2</v>
      </c>
      <c r="E8" s="90"/>
      <c r="F8" s="90"/>
      <c r="G8" s="90"/>
      <c r="H8" s="90"/>
      <c r="I8" s="90"/>
      <c r="J8" s="90"/>
      <c r="K8" s="90"/>
    </row>
    <row r="9" spans="1:11" ht="51" x14ac:dyDescent="0.2">
      <c r="A9" s="90">
        <v>6</v>
      </c>
      <c r="B9" s="71" t="s">
        <v>178</v>
      </c>
      <c r="C9" s="86" t="s">
        <v>148</v>
      </c>
      <c r="D9" s="86">
        <v>2</v>
      </c>
      <c r="E9" s="90"/>
      <c r="F9" s="90"/>
      <c r="G9" s="90"/>
      <c r="H9" s="90"/>
      <c r="I9" s="90"/>
      <c r="J9" s="90"/>
      <c r="K9" s="90"/>
    </row>
    <row r="10" spans="1:11" ht="63.75" x14ac:dyDescent="0.2">
      <c r="A10" s="90">
        <v>7</v>
      </c>
      <c r="B10" s="71" t="s">
        <v>179</v>
      </c>
      <c r="C10" s="86" t="s">
        <v>148</v>
      </c>
      <c r="D10" s="86">
        <v>2</v>
      </c>
      <c r="E10" s="90"/>
      <c r="F10" s="90"/>
      <c r="G10" s="90"/>
      <c r="H10" s="90"/>
      <c r="I10" s="90"/>
      <c r="J10" s="90"/>
      <c r="K10" s="90"/>
    </row>
    <row r="11" spans="1:11" ht="51" x14ac:dyDescent="0.2">
      <c r="A11" s="90">
        <v>8</v>
      </c>
      <c r="B11" s="71" t="s">
        <v>180</v>
      </c>
      <c r="C11" s="86" t="s">
        <v>12</v>
      </c>
      <c r="D11" s="86">
        <v>1</v>
      </c>
      <c r="E11" s="90"/>
      <c r="F11" s="90"/>
      <c r="G11" s="90"/>
      <c r="H11" s="90"/>
      <c r="I11" s="90"/>
      <c r="J11" s="90"/>
      <c r="K11" s="90"/>
    </row>
    <row r="12" spans="1:11" ht="51" x14ac:dyDescent="0.2">
      <c r="A12" s="90">
        <v>9</v>
      </c>
      <c r="B12" s="71" t="s">
        <v>181</v>
      </c>
      <c r="C12" s="86" t="s">
        <v>12</v>
      </c>
      <c r="D12" s="86">
        <v>1</v>
      </c>
      <c r="E12" s="90"/>
      <c r="F12" s="90"/>
      <c r="G12" s="90"/>
      <c r="H12" s="90"/>
      <c r="I12" s="90"/>
      <c r="J12" s="90"/>
      <c r="K12" s="90"/>
    </row>
    <row r="13" spans="1:11" ht="21.75" customHeight="1" x14ac:dyDescent="0.2">
      <c r="I13" s="91" t="s">
        <v>143</v>
      </c>
      <c r="J13" s="90"/>
      <c r="K13" s="90"/>
    </row>
  </sheetData>
  <mergeCells count="1">
    <mergeCell ref="A1:K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323E-64FE-4637-B79A-807E8620C2F5}">
  <dimension ref="A1:K8"/>
  <sheetViews>
    <sheetView workbookViewId="0">
      <selection activeCell="B10" sqref="B10"/>
    </sheetView>
  </sheetViews>
  <sheetFormatPr defaultRowHeight="12.75" x14ac:dyDescent="0.2"/>
  <cols>
    <col min="1" max="1" width="4.42578125" style="4" customWidth="1"/>
    <col min="2" max="2" width="39.28515625" style="4" customWidth="1"/>
    <col min="3" max="3" width="8.28515625" style="4" customWidth="1"/>
    <col min="4" max="4" width="9.140625" style="4"/>
    <col min="5" max="5" width="12" style="4" customWidth="1"/>
    <col min="6" max="6" width="10.7109375" style="4" customWidth="1"/>
    <col min="7" max="7" width="9.140625" style="4"/>
    <col min="8" max="8" width="11" style="4" customWidth="1"/>
    <col min="9" max="9" width="11.42578125" style="4" customWidth="1"/>
    <col min="10" max="10" width="12.7109375" style="4" customWidth="1"/>
    <col min="11" max="11" width="12.85546875" style="4" customWidth="1"/>
    <col min="12" max="16384" width="9.140625" style="4"/>
  </cols>
  <sheetData>
    <row r="1" spans="1:11" x14ac:dyDescent="0.2">
      <c r="A1" s="146" t="s">
        <v>184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51" x14ac:dyDescent="0.2">
      <c r="A3" s="86" t="s">
        <v>128</v>
      </c>
      <c r="B3" s="86" t="s">
        <v>129</v>
      </c>
      <c r="C3" s="86" t="s">
        <v>130</v>
      </c>
      <c r="D3" s="86" t="s">
        <v>1</v>
      </c>
      <c r="E3" s="86" t="s">
        <v>131</v>
      </c>
      <c r="F3" s="78" t="s">
        <v>132</v>
      </c>
      <c r="G3" s="86" t="s">
        <v>133</v>
      </c>
      <c r="H3" s="86" t="s">
        <v>134</v>
      </c>
      <c r="I3" s="86" t="s">
        <v>135</v>
      </c>
      <c r="J3" s="86" t="s">
        <v>136</v>
      </c>
      <c r="K3" s="86" t="s">
        <v>137</v>
      </c>
    </row>
    <row r="4" spans="1:11" ht="38.25" x14ac:dyDescent="0.2">
      <c r="A4" s="90">
        <v>1</v>
      </c>
      <c r="B4" s="81" t="s">
        <v>183</v>
      </c>
      <c r="C4" s="82" t="s">
        <v>12</v>
      </c>
      <c r="D4" s="36">
        <v>700</v>
      </c>
      <c r="E4" s="103"/>
      <c r="F4" s="90"/>
      <c r="G4" s="90"/>
      <c r="H4" s="90"/>
      <c r="I4" s="90"/>
      <c r="J4" s="90"/>
      <c r="K4" s="90"/>
    </row>
    <row r="5" spans="1:11" ht="22.5" customHeight="1" x14ac:dyDescent="0.2">
      <c r="I5" s="91" t="s">
        <v>143</v>
      </c>
      <c r="J5" s="90"/>
      <c r="K5" s="90"/>
    </row>
    <row r="8" spans="1:11" x14ac:dyDescent="0.2">
      <c r="B8" s="110"/>
    </row>
  </sheetData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EF96F-9542-4530-8727-54A38F464E2D}">
  <dimension ref="A1:K9"/>
  <sheetViews>
    <sheetView workbookViewId="0">
      <selection activeCell="F4" sqref="F4"/>
    </sheetView>
  </sheetViews>
  <sheetFormatPr defaultRowHeight="12.75" x14ac:dyDescent="0.2"/>
  <cols>
    <col min="1" max="1" width="5.28515625" style="4" customWidth="1"/>
    <col min="2" max="2" width="30.85546875" style="4" customWidth="1"/>
    <col min="3" max="4" width="9.140625" style="4"/>
    <col min="5" max="5" width="11.42578125" style="4" customWidth="1"/>
    <col min="6" max="6" width="10.42578125" style="4" customWidth="1"/>
    <col min="7" max="7" width="9.140625" style="4"/>
    <col min="8" max="8" width="11.28515625" style="4" customWidth="1"/>
    <col min="9" max="9" width="11.140625" style="4" customWidth="1"/>
    <col min="10" max="16384" width="9.140625" style="4"/>
  </cols>
  <sheetData>
    <row r="1" spans="1:11" x14ac:dyDescent="0.2">
      <c r="A1" s="177" t="s">
        <v>206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63.75" x14ac:dyDescent="0.2">
      <c r="A3" s="86" t="s">
        <v>128</v>
      </c>
      <c r="B3" s="75" t="s">
        <v>129</v>
      </c>
      <c r="C3" s="86" t="s">
        <v>130</v>
      </c>
      <c r="D3" s="86" t="s">
        <v>1</v>
      </c>
      <c r="E3" s="86" t="s">
        <v>131</v>
      </c>
      <c r="F3" s="78" t="s">
        <v>132</v>
      </c>
      <c r="G3" s="86" t="s">
        <v>133</v>
      </c>
      <c r="H3" s="86" t="s">
        <v>134</v>
      </c>
      <c r="I3" s="86" t="s">
        <v>135</v>
      </c>
      <c r="J3" s="86" t="s">
        <v>136</v>
      </c>
      <c r="K3" s="86" t="s">
        <v>137</v>
      </c>
    </row>
    <row r="4" spans="1:11" ht="127.5" x14ac:dyDescent="0.2">
      <c r="A4" s="90">
        <v>1</v>
      </c>
      <c r="B4" s="81" t="s">
        <v>188</v>
      </c>
      <c r="C4" s="82" t="s">
        <v>12</v>
      </c>
      <c r="D4" s="82">
        <v>800</v>
      </c>
      <c r="E4" s="103"/>
      <c r="F4" s="90"/>
      <c r="G4" s="90"/>
      <c r="H4" s="90"/>
      <c r="I4" s="90"/>
      <c r="J4" s="90"/>
      <c r="K4" s="90"/>
    </row>
    <row r="5" spans="1:11" ht="127.5" x14ac:dyDescent="0.2">
      <c r="A5" s="90">
        <v>2</v>
      </c>
      <c r="B5" s="81" t="s">
        <v>189</v>
      </c>
      <c r="C5" s="82" t="s">
        <v>12</v>
      </c>
      <c r="D5" s="82">
        <v>50</v>
      </c>
      <c r="E5" s="103"/>
      <c r="F5" s="90"/>
      <c r="G5" s="90"/>
      <c r="H5" s="90"/>
      <c r="I5" s="90"/>
      <c r="J5" s="90"/>
      <c r="K5" s="90"/>
    </row>
    <row r="6" spans="1:11" ht="25.5" x14ac:dyDescent="0.2">
      <c r="A6" s="90">
        <v>3</v>
      </c>
      <c r="B6" s="81" t="s">
        <v>190</v>
      </c>
      <c r="C6" s="82" t="s">
        <v>12</v>
      </c>
      <c r="D6" s="82">
        <v>100</v>
      </c>
      <c r="E6" s="90"/>
      <c r="F6" s="90"/>
      <c r="G6" s="90"/>
      <c r="H6" s="90"/>
      <c r="I6" s="90"/>
      <c r="J6" s="90"/>
      <c r="K6" s="90"/>
    </row>
    <row r="7" spans="1:11" ht="38.25" x14ac:dyDescent="0.2">
      <c r="A7" s="90">
        <v>4</v>
      </c>
      <c r="B7" s="81" t="s">
        <v>191</v>
      </c>
      <c r="C7" s="82" t="s">
        <v>12</v>
      </c>
      <c r="D7" s="82">
        <v>100</v>
      </c>
      <c r="E7" s="90"/>
      <c r="F7" s="90"/>
      <c r="G7" s="90"/>
      <c r="H7" s="90"/>
      <c r="I7" s="90"/>
      <c r="J7" s="90"/>
      <c r="K7" s="90"/>
    </row>
    <row r="8" spans="1:11" ht="38.25" x14ac:dyDescent="0.2">
      <c r="A8" s="90">
        <v>5</v>
      </c>
      <c r="B8" s="81" t="s">
        <v>192</v>
      </c>
      <c r="C8" s="82" t="s">
        <v>12</v>
      </c>
      <c r="D8" s="82">
        <v>50</v>
      </c>
      <c r="E8" s="90"/>
      <c r="F8" s="90"/>
      <c r="G8" s="90"/>
      <c r="H8" s="90"/>
      <c r="I8" s="90"/>
      <c r="J8" s="90"/>
      <c r="K8" s="90"/>
    </row>
    <row r="9" spans="1:11" ht="21.75" customHeight="1" x14ac:dyDescent="0.2">
      <c r="I9" s="91" t="s">
        <v>143</v>
      </c>
      <c r="J9" s="90"/>
      <c r="K9" s="90"/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00ABF-BAB4-4BA5-8277-529442DA38CD}">
  <dimension ref="A1:K7"/>
  <sheetViews>
    <sheetView workbookViewId="0">
      <selection activeCell="D5" sqref="D5"/>
    </sheetView>
  </sheetViews>
  <sheetFormatPr defaultRowHeight="12.75" x14ac:dyDescent="0.2"/>
  <cols>
    <col min="1" max="1" width="4.28515625" style="4" customWidth="1"/>
    <col min="2" max="2" width="25.42578125" style="4" customWidth="1"/>
    <col min="3" max="3" width="6.85546875" style="4" customWidth="1"/>
    <col min="4" max="4" width="9.140625" style="4"/>
    <col min="5" max="5" width="11.5703125" style="4" customWidth="1"/>
    <col min="6" max="6" width="10.42578125" style="4" customWidth="1"/>
    <col min="7" max="7" width="9.140625" style="4"/>
    <col min="8" max="8" width="11.140625" style="4" customWidth="1"/>
    <col min="9" max="9" width="10.7109375" style="4" customWidth="1"/>
    <col min="10" max="16384" width="9.140625" style="4"/>
  </cols>
  <sheetData>
    <row r="1" spans="1:11" x14ac:dyDescent="0.2">
      <c r="A1" s="177" t="s">
        <v>207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63.75" x14ac:dyDescent="0.2">
      <c r="A3" s="86" t="s">
        <v>128</v>
      </c>
      <c r="B3" s="75" t="s">
        <v>129</v>
      </c>
      <c r="C3" s="86" t="s">
        <v>130</v>
      </c>
      <c r="D3" s="86" t="s">
        <v>1</v>
      </c>
      <c r="E3" s="86" t="s">
        <v>131</v>
      </c>
      <c r="F3" s="78" t="s">
        <v>132</v>
      </c>
      <c r="G3" s="86" t="s">
        <v>133</v>
      </c>
      <c r="H3" s="86" t="s">
        <v>134</v>
      </c>
      <c r="I3" s="86" t="s">
        <v>135</v>
      </c>
      <c r="J3" s="86" t="s">
        <v>136</v>
      </c>
      <c r="K3" s="86" t="s">
        <v>137</v>
      </c>
    </row>
    <row r="4" spans="1:11" ht="63.75" x14ac:dyDescent="0.2">
      <c r="A4" s="90">
        <v>1</v>
      </c>
      <c r="B4" s="71" t="s">
        <v>185</v>
      </c>
      <c r="C4" s="86" t="s">
        <v>12</v>
      </c>
      <c r="D4" s="86">
        <v>35</v>
      </c>
      <c r="E4" s="103"/>
      <c r="F4" s="90"/>
      <c r="G4" s="90"/>
      <c r="H4" s="90"/>
      <c r="I4" s="90"/>
      <c r="J4" s="90"/>
      <c r="K4" s="90"/>
    </row>
    <row r="5" spans="1:11" ht="63.75" x14ac:dyDescent="0.2">
      <c r="A5" s="90">
        <v>2</v>
      </c>
      <c r="B5" s="71" t="s">
        <v>186</v>
      </c>
      <c r="C5" s="86" t="s">
        <v>12</v>
      </c>
      <c r="D5" s="86">
        <v>200</v>
      </c>
      <c r="E5" s="103"/>
      <c r="F5" s="90"/>
      <c r="G5" s="90"/>
      <c r="H5" s="90"/>
      <c r="I5" s="90"/>
      <c r="J5" s="90"/>
      <c r="K5" s="90"/>
    </row>
    <row r="6" spans="1:11" ht="63.75" x14ac:dyDescent="0.2">
      <c r="A6" s="90">
        <v>3</v>
      </c>
      <c r="B6" s="71" t="s">
        <v>187</v>
      </c>
      <c r="C6" s="86" t="s">
        <v>12</v>
      </c>
      <c r="D6" s="86">
        <v>100</v>
      </c>
      <c r="E6" s="90"/>
      <c r="F6" s="90"/>
      <c r="G6" s="90"/>
      <c r="H6" s="90"/>
      <c r="I6" s="90"/>
      <c r="J6" s="90"/>
      <c r="K6" s="90"/>
    </row>
    <row r="7" spans="1:11" ht="20.25" customHeight="1" x14ac:dyDescent="0.2">
      <c r="I7" s="91" t="s">
        <v>143</v>
      </c>
      <c r="J7" s="90"/>
      <c r="K7" s="90"/>
    </row>
  </sheetData>
  <mergeCells count="1">
    <mergeCell ref="A1:K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5B934-27FE-4B67-84A1-A58F0572F0DD}">
  <dimension ref="A1:K7"/>
  <sheetViews>
    <sheetView workbookViewId="0">
      <selection activeCell="E4" sqref="E4"/>
    </sheetView>
  </sheetViews>
  <sheetFormatPr defaultRowHeight="12.75" x14ac:dyDescent="0.2"/>
  <cols>
    <col min="1" max="1" width="9.140625" style="4"/>
    <col min="2" max="2" width="44.28515625" style="4" customWidth="1"/>
    <col min="3" max="4" width="6.42578125" style="4" customWidth="1"/>
    <col min="5" max="5" width="11" style="4" customWidth="1"/>
    <col min="6" max="6" width="10.85546875" style="4" customWidth="1"/>
    <col min="7" max="7" width="9.140625" style="4"/>
    <col min="8" max="8" width="10.85546875" style="4" customWidth="1"/>
    <col min="9" max="9" width="11" style="4" customWidth="1"/>
    <col min="10" max="10" width="9.28515625" style="4" customWidth="1"/>
    <col min="11" max="11" width="11.28515625" style="4" customWidth="1"/>
    <col min="12" max="16384" width="9.140625" style="4"/>
  </cols>
  <sheetData>
    <row r="1" spans="1:11" x14ac:dyDescent="0.2">
      <c r="A1" s="179" t="s">
        <v>205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x14ac:dyDescent="0.2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51" x14ac:dyDescent="0.2">
      <c r="A3" s="86" t="s">
        <v>128</v>
      </c>
      <c r="B3" s="86" t="s">
        <v>129</v>
      </c>
      <c r="C3" s="86" t="s">
        <v>130</v>
      </c>
      <c r="D3" s="86" t="s">
        <v>1</v>
      </c>
      <c r="E3" s="86" t="s">
        <v>131</v>
      </c>
      <c r="F3" s="78" t="s">
        <v>132</v>
      </c>
      <c r="G3" s="86" t="s">
        <v>133</v>
      </c>
      <c r="H3" s="86" t="s">
        <v>134</v>
      </c>
      <c r="I3" s="86" t="s">
        <v>135</v>
      </c>
      <c r="J3" s="86" t="s">
        <v>136</v>
      </c>
      <c r="K3" s="86" t="s">
        <v>137</v>
      </c>
    </row>
    <row r="4" spans="1:11" ht="303.75" customHeight="1" x14ac:dyDescent="0.2">
      <c r="A4" s="89"/>
      <c r="B4" s="71" t="s">
        <v>285</v>
      </c>
      <c r="C4" s="86" t="s">
        <v>12</v>
      </c>
      <c r="D4" s="86">
        <v>50</v>
      </c>
      <c r="E4" s="90"/>
      <c r="F4" s="90"/>
      <c r="G4" s="90"/>
      <c r="H4" s="90"/>
      <c r="I4" s="90"/>
      <c r="J4" s="90"/>
      <c r="K4" s="90"/>
    </row>
    <row r="5" spans="1:11" ht="23.25" customHeight="1" x14ac:dyDescent="0.2">
      <c r="I5" s="91" t="s">
        <v>143</v>
      </c>
      <c r="J5" s="90"/>
      <c r="K5" s="90"/>
    </row>
    <row r="6" spans="1:11" x14ac:dyDescent="0.2">
      <c r="B6" s="4" t="s">
        <v>153</v>
      </c>
    </row>
    <row r="7" spans="1:11" x14ac:dyDescent="0.2">
      <c r="B7" s="92" t="s">
        <v>154</v>
      </c>
      <c r="C7" s="92"/>
      <c r="D7" s="92"/>
      <c r="E7" s="92"/>
      <c r="F7" s="92"/>
    </row>
  </sheetData>
  <mergeCells count="1">
    <mergeCell ref="A1:K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2055C-28EB-497F-8A54-C00067940B0D}">
  <dimension ref="A1:K6"/>
  <sheetViews>
    <sheetView workbookViewId="0">
      <selection activeCell="B4" sqref="B4"/>
    </sheetView>
  </sheetViews>
  <sheetFormatPr defaultRowHeight="12.75" x14ac:dyDescent="0.2"/>
  <cols>
    <col min="1" max="1" width="5.28515625" style="4" customWidth="1"/>
    <col min="2" max="2" width="42.7109375" style="4" customWidth="1"/>
    <col min="3" max="4" width="9.140625" style="4"/>
    <col min="5" max="5" width="13.140625" style="4" customWidth="1"/>
    <col min="6" max="6" width="14" style="4" customWidth="1"/>
    <col min="7" max="7" width="9.140625" style="4"/>
    <col min="8" max="8" width="11.42578125" style="4" customWidth="1"/>
    <col min="9" max="9" width="11.140625" style="4" customWidth="1"/>
    <col min="10" max="16384" width="9.140625" style="4"/>
  </cols>
  <sheetData>
    <row r="1" spans="1:11" x14ac:dyDescent="0.2">
      <c r="A1" s="177" t="s">
        <v>210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51" x14ac:dyDescent="0.2">
      <c r="A3" s="86" t="s">
        <v>128</v>
      </c>
      <c r="B3" s="75" t="s">
        <v>129</v>
      </c>
      <c r="C3" s="86" t="s">
        <v>130</v>
      </c>
      <c r="D3" s="86" t="s">
        <v>1</v>
      </c>
      <c r="E3" s="86" t="s">
        <v>131</v>
      </c>
      <c r="F3" s="78" t="s">
        <v>132</v>
      </c>
      <c r="G3" s="86" t="s">
        <v>133</v>
      </c>
      <c r="H3" s="86" t="s">
        <v>134</v>
      </c>
      <c r="I3" s="86" t="s">
        <v>135</v>
      </c>
      <c r="J3" s="86" t="s">
        <v>136</v>
      </c>
      <c r="K3" s="86" t="s">
        <v>137</v>
      </c>
    </row>
    <row r="4" spans="1:11" ht="234" customHeight="1" x14ac:dyDescent="0.2">
      <c r="A4" s="90">
        <v>1</v>
      </c>
      <c r="B4" s="37" t="s">
        <v>208</v>
      </c>
      <c r="C4" s="82" t="s">
        <v>148</v>
      </c>
      <c r="D4" s="82">
        <v>20</v>
      </c>
      <c r="E4" s="103"/>
      <c r="F4" s="90"/>
      <c r="G4" s="90"/>
      <c r="H4" s="90"/>
      <c r="I4" s="90"/>
      <c r="J4" s="90"/>
      <c r="K4" s="90"/>
    </row>
    <row r="5" spans="1:11" ht="20.25" customHeight="1" x14ac:dyDescent="0.2">
      <c r="I5" s="111" t="s">
        <v>143</v>
      </c>
      <c r="J5" s="112"/>
      <c r="K5" s="112"/>
    </row>
    <row r="6" spans="1:11" x14ac:dyDescent="0.2">
      <c r="B6" s="4" t="s">
        <v>209</v>
      </c>
    </row>
  </sheetData>
  <mergeCells count="1">
    <mergeCell ref="A1:K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EAEA4-62B0-40C1-90AF-4D1E20F943F5}">
  <dimension ref="A1:K28"/>
  <sheetViews>
    <sheetView workbookViewId="0">
      <selection activeCell="B5" sqref="B5"/>
    </sheetView>
  </sheetViews>
  <sheetFormatPr defaultRowHeight="12.75" x14ac:dyDescent="0.2"/>
  <cols>
    <col min="1" max="1" width="5.5703125" style="4" customWidth="1"/>
    <col min="2" max="2" width="65.140625" style="4" customWidth="1"/>
    <col min="3" max="3" width="9.140625" style="4"/>
    <col min="4" max="4" width="7.5703125" style="4" customWidth="1"/>
    <col min="5" max="6" width="11.140625" style="4" customWidth="1"/>
    <col min="7" max="7" width="9.140625" style="4"/>
    <col min="8" max="8" width="11.7109375" style="4" customWidth="1"/>
    <col min="9" max="9" width="12.140625" style="4" customWidth="1"/>
    <col min="10" max="10" width="10.140625" style="4" customWidth="1"/>
    <col min="11" max="11" width="10.28515625" style="4" customWidth="1"/>
    <col min="12" max="16384" width="9.140625" style="4"/>
  </cols>
  <sheetData>
    <row r="1" spans="1:11" x14ac:dyDescent="0.2">
      <c r="A1" s="177" t="s">
        <v>236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87" customHeight="1" x14ac:dyDescent="0.2">
      <c r="A3" s="86" t="s">
        <v>128</v>
      </c>
      <c r="B3" s="75" t="s">
        <v>129</v>
      </c>
      <c r="C3" s="86" t="s">
        <v>130</v>
      </c>
      <c r="D3" s="86" t="s">
        <v>1</v>
      </c>
      <c r="E3" s="86" t="s">
        <v>131</v>
      </c>
      <c r="F3" s="78" t="s">
        <v>132</v>
      </c>
      <c r="G3" s="86" t="s">
        <v>133</v>
      </c>
      <c r="H3" s="86" t="s">
        <v>134</v>
      </c>
      <c r="I3" s="86" t="s">
        <v>135</v>
      </c>
      <c r="J3" s="86" t="s">
        <v>136</v>
      </c>
      <c r="K3" s="86" t="s">
        <v>137</v>
      </c>
    </row>
    <row r="4" spans="1:11" ht="31.5" customHeight="1" x14ac:dyDescent="0.2">
      <c r="A4" s="90">
        <v>1</v>
      </c>
      <c r="B4" s="42" t="s">
        <v>211</v>
      </c>
      <c r="C4" s="82" t="s">
        <v>148</v>
      </c>
      <c r="D4" s="82">
        <v>2</v>
      </c>
      <c r="E4" s="103"/>
      <c r="F4" s="90"/>
      <c r="G4" s="90"/>
      <c r="H4" s="90"/>
      <c r="I4" s="90"/>
      <c r="J4" s="90"/>
      <c r="K4" s="90"/>
    </row>
    <row r="5" spans="1:11" ht="66" customHeight="1" x14ac:dyDescent="0.2">
      <c r="A5" s="90">
        <v>2</v>
      </c>
      <c r="B5" s="42" t="s">
        <v>212</v>
      </c>
      <c r="C5" s="82" t="s">
        <v>148</v>
      </c>
      <c r="D5" s="82">
        <v>3</v>
      </c>
      <c r="E5" s="103"/>
      <c r="F5" s="90"/>
      <c r="G5" s="90"/>
      <c r="H5" s="90"/>
      <c r="I5" s="90"/>
      <c r="J5" s="90"/>
      <c r="K5" s="90"/>
    </row>
    <row r="6" spans="1:11" ht="107.25" customHeight="1" x14ac:dyDescent="0.2">
      <c r="A6" s="90">
        <v>3</v>
      </c>
      <c r="B6" s="42" t="s">
        <v>213</v>
      </c>
      <c r="C6" s="82" t="s">
        <v>12</v>
      </c>
      <c r="D6" s="82">
        <v>600</v>
      </c>
      <c r="E6" s="90"/>
      <c r="F6" s="90"/>
      <c r="G6" s="90"/>
      <c r="H6" s="90"/>
      <c r="I6" s="90"/>
      <c r="J6" s="90"/>
      <c r="K6" s="90"/>
    </row>
    <row r="7" spans="1:11" ht="49.5" customHeight="1" x14ac:dyDescent="0.2">
      <c r="A7" s="90">
        <v>4</v>
      </c>
      <c r="B7" s="42" t="s">
        <v>214</v>
      </c>
      <c r="C7" s="82" t="s">
        <v>12</v>
      </c>
      <c r="D7" s="82">
        <v>2</v>
      </c>
      <c r="E7" s="90"/>
      <c r="F7" s="90"/>
      <c r="G7" s="90"/>
      <c r="H7" s="90"/>
      <c r="I7" s="90"/>
      <c r="J7" s="90"/>
      <c r="K7" s="90"/>
    </row>
    <row r="8" spans="1:11" ht="54" customHeight="1" x14ac:dyDescent="0.2">
      <c r="A8" s="113">
        <v>5</v>
      </c>
      <c r="B8" s="42" t="s">
        <v>215</v>
      </c>
      <c r="C8" s="82" t="s">
        <v>12</v>
      </c>
      <c r="D8" s="82">
        <v>80</v>
      </c>
      <c r="E8" s="90"/>
      <c r="F8" s="90"/>
      <c r="G8" s="90"/>
      <c r="H8" s="90"/>
      <c r="I8" s="90"/>
      <c r="J8" s="90"/>
      <c r="K8" s="90"/>
    </row>
    <row r="9" spans="1:11" ht="35.25" customHeight="1" x14ac:dyDescent="0.2">
      <c r="A9" s="113">
        <v>6</v>
      </c>
      <c r="B9" s="42" t="s">
        <v>216</v>
      </c>
      <c r="C9" s="82" t="s">
        <v>148</v>
      </c>
      <c r="D9" s="82">
        <v>2</v>
      </c>
      <c r="E9" s="90"/>
      <c r="F9" s="90"/>
      <c r="G9" s="90"/>
      <c r="H9" s="90"/>
      <c r="I9" s="90"/>
      <c r="J9" s="90"/>
      <c r="K9" s="90"/>
    </row>
    <row r="10" spans="1:11" ht="38.25" x14ac:dyDescent="0.2">
      <c r="A10" s="90">
        <v>7</v>
      </c>
      <c r="B10" s="42" t="s">
        <v>217</v>
      </c>
      <c r="C10" s="41" t="s">
        <v>148</v>
      </c>
      <c r="D10" s="41">
        <v>2</v>
      </c>
      <c r="I10" s="114"/>
      <c r="J10" s="114"/>
      <c r="K10" s="114"/>
    </row>
    <row r="11" spans="1:11" ht="114.75" x14ac:dyDescent="0.2">
      <c r="A11" s="90">
        <v>8</v>
      </c>
      <c r="B11" s="42" t="s">
        <v>218</v>
      </c>
      <c r="C11" s="82" t="s">
        <v>148</v>
      </c>
      <c r="D11" s="82">
        <v>6</v>
      </c>
      <c r="E11" s="90"/>
      <c r="F11" s="90"/>
      <c r="G11" s="90"/>
      <c r="H11" s="90"/>
      <c r="I11" s="90"/>
      <c r="J11" s="90"/>
      <c r="K11" s="90"/>
    </row>
    <row r="12" spans="1:11" ht="58.5" customHeight="1" x14ac:dyDescent="0.2">
      <c r="A12" s="90">
        <v>9</v>
      </c>
      <c r="B12" s="42" t="s">
        <v>219</v>
      </c>
      <c r="C12" s="82" t="s">
        <v>148</v>
      </c>
      <c r="D12" s="82">
        <v>30</v>
      </c>
      <c r="E12" s="90"/>
      <c r="F12" s="90"/>
      <c r="G12" s="90"/>
      <c r="H12" s="90"/>
      <c r="I12" s="90"/>
      <c r="J12" s="90"/>
      <c r="K12" s="90"/>
    </row>
    <row r="13" spans="1:11" ht="43.5" customHeight="1" x14ac:dyDescent="0.2">
      <c r="A13" s="90">
        <v>10</v>
      </c>
      <c r="B13" s="43" t="s">
        <v>220</v>
      </c>
      <c r="C13" s="39" t="s">
        <v>148</v>
      </c>
      <c r="D13" s="39">
        <v>20</v>
      </c>
      <c r="E13" s="90"/>
      <c r="F13" s="90"/>
      <c r="G13" s="90"/>
      <c r="H13" s="90"/>
      <c r="I13" s="90"/>
      <c r="J13" s="90"/>
      <c r="K13" s="90"/>
    </row>
    <row r="14" spans="1:11" ht="39" customHeight="1" x14ac:dyDescent="0.2">
      <c r="A14" s="90">
        <v>11</v>
      </c>
      <c r="B14" s="43" t="s">
        <v>221</v>
      </c>
      <c r="C14" s="39" t="s">
        <v>148</v>
      </c>
      <c r="D14" s="39">
        <v>2</v>
      </c>
      <c r="E14" s="90"/>
      <c r="F14" s="90"/>
      <c r="G14" s="90"/>
      <c r="H14" s="90"/>
      <c r="I14" s="90"/>
      <c r="J14" s="90"/>
      <c r="K14" s="90"/>
    </row>
    <row r="15" spans="1:11" ht="25.5" x14ac:dyDescent="0.2">
      <c r="A15" s="90">
        <v>12</v>
      </c>
      <c r="B15" s="43" t="s">
        <v>222</v>
      </c>
      <c r="C15" s="39" t="s">
        <v>148</v>
      </c>
      <c r="D15" s="39">
        <v>1</v>
      </c>
      <c r="E15" s="90"/>
      <c r="F15" s="90"/>
      <c r="G15" s="90"/>
      <c r="H15" s="90"/>
      <c r="I15" s="90"/>
      <c r="J15" s="90"/>
      <c r="K15" s="90"/>
    </row>
    <row r="16" spans="1:11" ht="25.5" x14ac:dyDescent="0.2">
      <c r="A16" s="90">
        <v>13</v>
      </c>
      <c r="B16" s="43" t="s">
        <v>223</v>
      </c>
      <c r="C16" s="39" t="s">
        <v>12</v>
      </c>
      <c r="D16" s="39">
        <v>0</v>
      </c>
      <c r="E16" s="90"/>
      <c r="F16" s="90"/>
      <c r="G16" s="90"/>
      <c r="H16" s="90"/>
      <c r="I16" s="90"/>
      <c r="J16" s="90"/>
      <c r="K16" s="90"/>
    </row>
    <row r="17" spans="1:11" ht="33.75" customHeight="1" x14ac:dyDescent="0.2">
      <c r="A17" s="90">
        <v>14</v>
      </c>
      <c r="B17" s="43" t="s">
        <v>224</v>
      </c>
      <c r="C17" s="39" t="s">
        <v>148</v>
      </c>
      <c r="D17" s="39">
        <v>3</v>
      </c>
      <c r="E17" s="90"/>
      <c r="F17" s="90"/>
      <c r="G17" s="90"/>
      <c r="H17" s="90"/>
      <c r="I17" s="90"/>
      <c r="J17" s="90"/>
      <c r="K17" s="90"/>
    </row>
    <row r="18" spans="1:11" ht="25.5" x14ac:dyDescent="0.2">
      <c r="A18" s="90">
        <v>15</v>
      </c>
      <c r="B18" s="43" t="s">
        <v>225</v>
      </c>
      <c r="C18" s="39" t="s">
        <v>12</v>
      </c>
      <c r="D18" s="39">
        <v>1</v>
      </c>
      <c r="E18" s="90"/>
      <c r="F18" s="90"/>
      <c r="G18" s="90"/>
      <c r="H18" s="90"/>
      <c r="I18" s="90"/>
      <c r="J18" s="90"/>
      <c r="K18" s="90"/>
    </row>
    <row r="19" spans="1:11" ht="67.5" customHeight="1" x14ac:dyDescent="0.2">
      <c r="A19" s="90">
        <v>16</v>
      </c>
      <c r="B19" s="43" t="s">
        <v>226</v>
      </c>
      <c r="C19" s="39" t="s">
        <v>227</v>
      </c>
      <c r="D19" s="39">
        <v>70</v>
      </c>
      <c r="E19" s="90"/>
      <c r="F19" s="90"/>
      <c r="G19" s="90"/>
      <c r="H19" s="90"/>
      <c r="I19" s="90"/>
      <c r="J19" s="90"/>
      <c r="K19" s="90"/>
    </row>
    <row r="20" spans="1:11" ht="72.75" customHeight="1" x14ac:dyDescent="0.2">
      <c r="A20" s="90">
        <v>17</v>
      </c>
      <c r="B20" s="43" t="s">
        <v>228</v>
      </c>
      <c r="C20" s="39" t="s">
        <v>227</v>
      </c>
      <c r="D20" s="39">
        <v>5</v>
      </c>
      <c r="E20" s="90"/>
      <c r="F20" s="90"/>
      <c r="G20" s="90"/>
      <c r="H20" s="90"/>
      <c r="I20" s="90"/>
      <c r="J20" s="90"/>
      <c r="K20" s="90"/>
    </row>
    <row r="21" spans="1:11" ht="38.25" x14ac:dyDescent="0.2">
      <c r="A21" s="90">
        <v>18</v>
      </c>
      <c r="B21" s="42" t="s">
        <v>229</v>
      </c>
      <c r="C21" s="82" t="s">
        <v>12</v>
      </c>
      <c r="D21" s="82">
        <v>100</v>
      </c>
      <c r="E21" s="90"/>
      <c r="F21" s="90"/>
      <c r="G21" s="90"/>
      <c r="H21" s="90"/>
      <c r="I21" s="90"/>
      <c r="J21" s="90"/>
      <c r="K21" s="90"/>
    </row>
    <row r="22" spans="1:11" ht="54.75" customHeight="1" x14ac:dyDescent="0.2">
      <c r="A22" s="90">
        <v>19</v>
      </c>
      <c r="B22" s="42" t="s">
        <v>230</v>
      </c>
      <c r="C22" s="82" t="s">
        <v>148</v>
      </c>
      <c r="D22" s="82">
        <v>20</v>
      </c>
      <c r="E22" s="90"/>
      <c r="F22" s="90"/>
      <c r="G22" s="90"/>
      <c r="H22" s="90"/>
      <c r="I22" s="90"/>
      <c r="J22" s="90"/>
      <c r="K22" s="90"/>
    </row>
    <row r="23" spans="1:11" ht="82.5" customHeight="1" x14ac:dyDescent="0.2">
      <c r="A23" s="90">
        <v>20</v>
      </c>
      <c r="B23" s="42" t="s">
        <v>231</v>
      </c>
      <c r="C23" s="82" t="s">
        <v>12</v>
      </c>
      <c r="D23" s="82">
        <v>4</v>
      </c>
      <c r="E23" s="90"/>
      <c r="F23" s="90"/>
      <c r="G23" s="90"/>
      <c r="H23" s="90"/>
      <c r="I23" s="90"/>
      <c r="J23" s="90"/>
      <c r="K23" s="90"/>
    </row>
    <row r="24" spans="1:11" ht="51" x14ac:dyDescent="0.2">
      <c r="A24" s="90">
        <v>21</v>
      </c>
      <c r="B24" s="42" t="s">
        <v>232</v>
      </c>
      <c r="C24" s="82" t="s">
        <v>148</v>
      </c>
      <c r="D24" s="82">
        <v>25</v>
      </c>
      <c r="E24" s="90"/>
      <c r="F24" s="90"/>
      <c r="G24" s="90"/>
      <c r="H24" s="90"/>
      <c r="I24" s="90"/>
      <c r="J24" s="90"/>
      <c r="K24" s="90"/>
    </row>
    <row r="25" spans="1:11" ht="51" x14ac:dyDescent="0.2">
      <c r="A25" s="90">
        <v>22</v>
      </c>
      <c r="B25" s="42" t="s">
        <v>233</v>
      </c>
      <c r="C25" s="82" t="s">
        <v>148</v>
      </c>
      <c r="D25" s="82">
        <v>15</v>
      </c>
      <c r="E25" s="90"/>
      <c r="F25" s="90"/>
      <c r="G25" s="90"/>
      <c r="H25" s="90"/>
      <c r="I25" s="90"/>
      <c r="J25" s="90"/>
      <c r="K25" s="90"/>
    </row>
    <row r="26" spans="1:11" ht="45.75" customHeight="1" x14ac:dyDescent="0.2">
      <c r="A26" s="90">
        <v>23</v>
      </c>
      <c r="B26" s="42" t="s">
        <v>234</v>
      </c>
      <c r="C26" s="82" t="s">
        <v>148</v>
      </c>
      <c r="D26" s="82">
        <v>1</v>
      </c>
      <c r="E26" s="90"/>
      <c r="F26" s="90"/>
      <c r="G26" s="90"/>
      <c r="H26" s="90"/>
      <c r="I26" s="90"/>
      <c r="J26" s="90"/>
      <c r="K26" s="90"/>
    </row>
    <row r="27" spans="1:11" ht="89.25" x14ac:dyDescent="0.2">
      <c r="A27" s="90">
        <v>24</v>
      </c>
      <c r="B27" s="40" t="s">
        <v>235</v>
      </c>
      <c r="C27" s="82" t="s">
        <v>148</v>
      </c>
      <c r="D27" s="82">
        <v>2</v>
      </c>
      <c r="E27" s="90"/>
      <c r="F27" s="90"/>
      <c r="G27" s="90"/>
      <c r="H27" s="90"/>
      <c r="I27" s="90"/>
      <c r="J27" s="90"/>
      <c r="K27" s="90"/>
    </row>
    <row r="28" spans="1:11" ht="20.25" customHeight="1" x14ac:dyDescent="0.2">
      <c r="I28" s="91" t="s">
        <v>143</v>
      </c>
      <c r="J28" s="90"/>
      <c r="K28" s="90"/>
    </row>
  </sheetData>
  <mergeCells count="1">
    <mergeCell ref="A1:K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9A850-5757-4D45-9731-5377B526B776}">
  <dimension ref="A1:L6"/>
  <sheetViews>
    <sheetView workbookViewId="0">
      <selection activeCell="C11" sqref="C11"/>
    </sheetView>
  </sheetViews>
  <sheetFormatPr defaultRowHeight="12.75" x14ac:dyDescent="0.2"/>
  <cols>
    <col min="1" max="1" width="9.140625" style="93"/>
    <col min="2" max="2" width="25" style="93" customWidth="1"/>
    <col min="3" max="16384" width="9.140625" style="93"/>
  </cols>
  <sheetData>
    <row r="1" spans="1:12" x14ac:dyDescent="0.2">
      <c r="A1" s="146" t="s">
        <v>239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2" ht="76.5" x14ac:dyDescent="0.2">
      <c r="A3" s="105" t="s">
        <v>128</v>
      </c>
      <c r="B3" s="86" t="s">
        <v>129</v>
      </c>
      <c r="C3" s="105" t="s">
        <v>130</v>
      </c>
      <c r="D3" s="105" t="s">
        <v>1</v>
      </c>
      <c r="E3" s="105" t="s">
        <v>131</v>
      </c>
      <c r="F3" s="106" t="s">
        <v>132</v>
      </c>
      <c r="G3" s="105" t="s">
        <v>133</v>
      </c>
      <c r="H3" s="105" t="s">
        <v>134</v>
      </c>
      <c r="I3" s="105" t="s">
        <v>135</v>
      </c>
      <c r="J3" s="105" t="s">
        <v>136</v>
      </c>
      <c r="K3" s="105" t="s">
        <v>137</v>
      </c>
    </row>
    <row r="4" spans="1:12" ht="25.5" x14ac:dyDescent="0.2">
      <c r="A4" s="86">
        <v>1</v>
      </c>
      <c r="B4" s="81" t="s">
        <v>237</v>
      </c>
      <c r="C4" s="82" t="s">
        <v>148</v>
      </c>
      <c r="D4" s="82">
        <v>210</v>
      </c>
      <c r="E4" s="98"/>
      <c r="F4" s="98"/>
      <c r="G4" s="98"/>
      <c r="H4" s="98"/>
      <c r="I4" s="98"/>
      <c r="J4" s="98"/>
      <c r="K4" s="98"/>
    </row>
    <row r="5" spans="1:12" ht="25.5" x14ac:dyDescent="0.2">
      <c r="A5" s="86">
        <v>2</v>
      </c>
      <c r="B5" s="81" t="s">
        <v>238</v>
      </c>
      <c r="C5" s="82" t="s">
        <v>148</v>
      </c>
      <c r="D5" s="82">
        <v>40</v>
      </c>
      <c r="E5" s="98"/>
      <c r="F5" s="98"/>
      <c r="G5" s="98"/>
      <c r="H5" s="98"/>
      <c r="I5" s="98"/>
      <c r="J5" s="98"/>
      <c r="K5" s="98"/>
    </row>
    <row r="6" spans="1:12" ht="21.75" customHeight="1" x14ac:dyDescent="0.2">
      <c r="I6" s="97" t="s">
        <v>143</v>
      </c>
      <c r="J6" s="98"/>
      <c r="K6" s="98"/>
    </row>
  </sheetData>
  <mergeCells count="1">
    <mergeCell ref="A1:L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1EAE3-F6B6-4A1E-B39F-6466D798753C}">
  <dimension ref="A1:Q9"/>
  <sheetViews>
    <sheetView workbookViewId="0">
      <selection activeCell="I6" sqref="I6"/>
    </sheetView>
  </sheetViews>
  <sheetFormatPr defaultRowHeight="15" x14ac:dyDescent="0.25"/>
  <cols>
    <col min="1" max="1" width="6.140625" customWidth="1"/>
    <col min="2" max="2" width="26.7109375" customWidth="1"/>
    <col min="3" max="3" width="12.85546875" customWidth="1"/>
    <col min="6" max="6" width="12.5703125" customWidth="1"/>
    <col min="7" max="7" width="13.7109375" customWidth="1"/>
    <col min="8" max="8" width="11.140625" customWidth="1"/>
    <col min="10" max="11" width="13" customWidth="1"/>
    <col min="12" max="12" width="13.5703125" customWidth="1"/>
    <col min="13" max="13" width="14.140625" customWidth="1"/>
  </cols>
  <sheetData>
    <row r="1" spans="1:17" x14ac:dyDescent="0.25">
      <c r="A1" s="180" t="s">
        <v>252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2"/>
    </row>
    <row r="2" spans="1:17" ht="60" x14ac:dyDescent="0.25">
      <c r="A2" s="45" t="s">
        <v>0</v>
      </c>
      <c r="B2" s="45" t="s">
        <v>9</v>
      </c>
      <c r="C2" s="45" t="s">
        <v>240</v>
      </c>
      <c r="D2" s="45" t="s">
        <v>11</v>
      </c>
      <c r="E2" s="45" t="s">
        <v>1</v>
      </c>
      <c r="F2" s="46" t="s">
        <v>241</v>
      </c>
      <c r="G2" s="47" t="s">
        <v>242</v>
      </c>
      <c r="H2" s="46" t="s">
        <v>243</v>
      </c>
      <c r="I2" s="46" t="s">
        <v>133</v>
      </c>
      <c r="J2" s="46" t="s">
        <v>134</v>
      </c>
      <c r="K2" s="46" t="s">
        <v>135</v>
      </c>
      <c r="L2" s="46" t="s">
        <v>136</v>
      </c>
      <c r="M2" s="46" t="s">
        <v>137</v>
      </c>
      <c r="N2" s="44"/>
      <c r="O2" s="44"/>
      <c r="P2" s="44"/>
      <c r="Q2" s="44"/>
    </row>
    <row r="3" spans="1:17" ht="25.5" x14ac:dyDescent="0.25">
      <c r="A3" s="48">
        <v>1</v>
      </c>
      <c r="B3" s="183" t="s">
        <v>244</v>
      </c>
      <c r="C3" s="49" t="s">
        <v>245</v>
      </c>
      <c r="D3" s="48" t="s">
        <v>43</v>
      </c>
      <c r="E3" s="48">
        <v>50</v>
      </c>
      <c r="F3" s="50"/>
      <c r="G3" s="51"/>
      <c r="H3" s="52"/>
      <c r="I3" s="53"/>
      <c r="J3" s="52"/>
      <c r="K3" s="54"/>
      <c r="L3" s="55"/>
      <c r="M3" s="55"/>
      <c r="N3" s="44"/>
      <c r="O3" s="44"/>
      <c r="P3" s="44"/>
      <c r="Q3" s="44"/>
    </row>
    <row r="4" spans="1:17" ht="186.75" customHeight="1" x14ac:dyDescent="0.25">
      <c r="A4" s="48">
        <v>2</v>
      </c>
      <c r="B4" s="184"/>
      <c r="C4" s="49" t="s">
        <v>246</v>
      </c>
      <c r="D4" s="48" t="s">
        <v>43</v>
      </c>
      <c r="E4" s="48">
        <v>50</v>
      </c>
      <c r="F4" s="50"/>
      <c r="G4" s="51"/>
      <c r="H4" s="52"/>
      <c r="I4" s="53"/>
      <c r="J4" s="52"/>
      <c r="K4" s="54"/>
      <c r="L4" s="55"/>
      <c r="M4" s="55"/>
      <c r="N4" s="44"/>
      <c r="O4" s="44"/>
      <c r="P4" s="44"/>
      <c r="Q4" s="44"/>
    </row>
    <row r="5" spans="1:17" ht="25.5" x14ac:dyDescent="0.25">
      <c r="A5" s="48">
        <v>3</v>
      </c>
      <c r="B5" s="185" t="s">
        <v>247</v>
      </c>
      <c r="C5" s="49" t="s">
        <v>248</v>
      </c>
      <c r="D5" s="48" t="s">
        <v>43</v>
      </c>
      <c r="E5" s="56">
        <v>8</v>
      </c>
      <c r="F5" s="50"/>
      <c r="G5" s="50"/>
      <c r="H5" s="52"/>
      <c r="I5" s="53"/>
      <c r="J5" s="52"/>
      <c r="K5" s="54"/>
      <c r="L5" s="55"/>
      <c r="M5" s="55"/>
      <c r="N5" s="44"/>
      <c r="O5" s="44"/>
      <c r="P5" s="44"/>
      <c r="Q5" s="44"/>
    </row>
    <row r="6" spans="1:17" ht="25.5" x14ac:dyDescent="0.25">
      <c r="A6" s="48">
        <v>4</v>
      </c>
      <c r="B6" s="186"/>
      <c r="C6" s="49" t="s">
        <v>249</v>
      </c>
      <c r="D6" s="48" t="s">
        <v>43</v>
      </c>
      <c r="E6" s="56">
        <v>38</v>
      </c>
      <c r="F6" s="50"/>
      <c r="G6" s="50"/>
      <c r="H6" s="52"/>
      <c r="I6" s="53"/>
      <c r="J6" s="52"/>
      <c r="K6" s="54"/>
      <c r="L6" s="55"/>
      <c r="M6" s="55"/>
      <c r="N6" s="44"/>
      <c r="O6" s="44"/>
      <c r="P6" s="44"/>
      <c r="Q6" s="44"/>
    </row>
    <row r="7" spans="1:17" ht="238.5" customHeight="1" x14ac:dyDescent="0.25">
      <c r="A7" s="48">
        <v>5</v>
      </c>
      <c r="B7" s="187"/>
      <c r="C7" s="49" t="s">
        <v>250</v>
      </c>
      <c r="D7" s="48" t="s">
        <v>43</v>
      </c>
      <c r="E7" s="56">
        <v>8</v>
      </c>
      <c r="F7" s="50"/>
      <c r="G7" s="50"/>
      <c r="H7" s="52"/>
      <c r="I7" s="53"/>
      <c r="J7" s="52"/>
      <c r="K7" s="54"/>
      <c r="L7" s="55"/>
      <c r="M7" s="55"/>
      <c r="N7" s="44"/>
      <c r="O7" s="44"/>
      <c r="P7" s="44"/>
      <c r="Q7" s="44"/>
    </row>
    <row r="8" spans="1:17" ht="22.5" customHeight="1" x14ac:dyDescent="0.25">
      <c r="A8" s="44"/>
      <c r="B8" s="44"/>
      <c r="C8" s="44"/>
      <c r="D8" s="44"/>
      <c r="E8" s="44"/>
      <c r="F8" s="57"/>
      <c r="G8" s="44"/>
      <c r="H8" s="44"/>
      <c r="I8" s="44"/>
      <c r="J8" s="58"/>
      <c r="K8" s="59" t="s">
        <v>143</v>
      </c>
      <c r="L8" s="60">
        <v>0</v>
      </c>
      <c r="M8" s="60">
        <v>0</v>
      </c>
      <c r="N8" s="44"/>
      <c r="O8" s="44"/>
      <c r="P8" s="44"/>
      <c r="Q8" s="44"/>
    </row>
    <row r="9" spans="1:17" x14ac:dyDescent="0.25">
      <c r="A9" s="44"/>
      <c r="B9" s="61" t="s">
        <v>251</v>
      </c>
      <c r="C9" s="44"/>
      <c r="D9" s="44"/>
      <c r="E9" s="44"/>
      <c r="F9" s="57"/>
      <c r="G9" s="44"/>
      <c r="H9" s="44"/>
      <c r="I9" s="44"/>
      <c r="J9" s="44"/>
      <c r="K9" s="44"/>
      <c r="L9" s="62"/>
      <c r="M9" s="44"/>
      <c r="N9" s="44"/>
      <c r="O9" s="44"/>
      <c r="P9" s="44"/>
      <c r="Q9" s="44"/>
    </row>
  </sheetData>
  <mergeCells count="3">
    <mergeCell ref="A1:Q1"/>
    <mergeCell ref="B3:B4"/>
    <mergeCell ref="B5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L17"/>
  <sheetViews>
    <sheetView workbookViewId="0">
      <selection activeCell="B18" sqref="B18"/>
    </sheetView>
  </sheetViews>
  <sheetFormatPr defaultRowHeight="12.75" x14ac:dyDescent="0.2"/>
  <cols>
    <col min="1" max="1" width="4" style="93" customWidth="1"/>
    <col min="2" max="2" width="29.140625" style="93" customWidth="1"/>
    <col min="3" max="3" width="15.85546875" style="93" customWidth="1"/>
    <col min="4" max="4" width="6.7109375" style="93" customWidth="1"/>
    <col min="5" max="5" width="10.5703125" style="93" customWidth="1"/>
    <col min="6" max="6" width="12.7109375" style="93" customWidth="1"/>
    <col min="7" max="7" width="12.5703125" style="93" customWidth="1"/>
    <col min="8" max="8" width="10.5703125" style="93" customWidth="1"/>
    <col min="9" max="9" width="11.140625" style="93" customWidth="1"/>
    <col min="10" max="10" width="5.7109375" style="93" customWidth="1"/>
    <col min="11" max="11" width="8.140625" style="93" customWidth="1"/>
    <col min="12" max="12" width="10.85546875" style="93" customWidth="1"/>
    <col min="13" max="16384" width="9.140625" style="93"/>
  </cols>
  <sheetData>
    <row r="1" spans="1:12" x14ac:dyDescent="0.2">
      <c r="A1" s="146" t="s">
        <v>195</v>
      </c>
      <c r="B1" s="147"/>
      <c r="C1" s="147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94" customFormat="1" ht="39" customHeight="1" x14ac:dyDescent="0.25">
      <c r="A2" s="131" t="s">
        <v>0</v>
      </c>
      <c r="B2" s="131" t="s">
        <v>9</v>
      </c>
      <c r="C2" s="131" t="s">
        <v>10</v>
      </c>
      <c r="D2" s="131" t="s">
        <v>11</v>
      </c>
      <c r="E2" s="131" t="s">
        <v>1</v>
      </c>
      <c r="F2" s="85" t="s">
        <v>122</v>
      </c>
      <c r="G2" s="85" t="s">
        <v>125</v>
      </c>
      <c r="H2" s="131" t="s">
        <v>2</v>
      </c>
      <c r="I2" s="131" t="s">
        <v>70</v>
      </c>
      <c r="J2" s="131" t="s">
        <v>4</v>
      </c>
      <c r="K2" s="131" t="s">
        <v>5</v>
      </c>
      <c r="L2" s="131" t="s">
        <v>71</v>
      </c>
    </row>
    <row r="3" spans="1:12" ht="25.5" x14ac:dyDescent="0.2">
      <c r="A3" s="131"/>
      <c r="B3" s="131"/>
      <c r="C3" s="149"/>
      <c r="D3" s="131"/>
      <c r="E3" s="131"/>
      <c r="F3" s="85" t="s">
        <v>123</v>
      </c>
      <c r="G3" s="85" t="s">
        <v>124</v>
      </c>
      <c r="H3" s="131"/>
      <c r="I3" s="131"/>
      <c r="J3" s="131"/>
      <c r="K3" s="131"/>
      <c r="L3" s="131"/>
    </row>
    <row r="4" spans="1:12" s="95" customFormat="1" ht="50.25" customHeight="1" x14ac:dyDescent="0.25">
      <c r="A4" s="86">
        <v>1</v>
      </c>
      <c r="B4" s="67" t="s">
        <v>63</v>
      </c>
      <c r="C4" s="15" t="s">
        <v>60</v>
      </c>
      <c r="D4" s="75" t="s">
        <v>12</v>
      </c>
      <c r="E4" s="75">
        <v>2200</v>
      </c>
      <c r="F4" s="75"/>
      <c r="G4" s="75"/>
      <c r="H4" s="13"/>
      <c r="I4" s="13"/>
      <c r="J4" s="77"/>
      <c r="K4" s="13"/>
      <c r="L4" s="13"/>
    </row>
    <row r="5" spans="1:12" s="95" customFormat="1" ht="55.5" customHeight="1" x14ac:dyDescent="0.25">
      <c r="A5" s="86">
        <v>2</v>
      </c>
      <c r="B5" s="67" t="s">
        <v>63</v>
      </c>
      <c r="C5" s="15" t="s">
        <v>61</v>
      </c>
      <c r="D5" s="75" t="s">
        <v>12</v>
      </c>
      <c r="E5" s="75">
        <v>350</v>
      </c>
      <c r="F5" s="75"/>
      <c r="G5" s="75"/>
      <c r="H5" s="13"/>
      <c r="I5" s="13"/>
      <c r="J5" s="77"/>
      <c r="K5" s="13"/>
      <c r="L5" s="13"/>
    </row>
    <row r="6" spans="1:12" s="95" customFormat="1" ht="51" customHeight="1" x14ac:dyDescent="0.25">
      <c r="A6" s="86">
        <v>3</v>
      </c>
      <c r="B6" s="67" t="s">
        <v>63</v>
      </c>
      <c r="C6" s="15" t="s">
        <v>62</v>
      </c>
      <c r="D6" s="75" t="s">
        <v>7</v>
      </c>
      <c r="E6" s="75">
        <v>50</v>
      </c>
      <c r="F6" s="75"/>
      <c r="G6" s="75"/>
      <c r="H6" s="13"/>
      <c r="I6" s="13"/>
      <c r="J6" s="77"/>
      <c r="K6" s="13"/>
      <c r="L6" s="13"/>
    </row>
    <row r="7" spans="1:12" s="95" customFormat="1" ht="25.5" customHeight="1" x14ac:dyDescent="0.25">
      <c r="A7" s="86">
        <v>4</v>
      </c>
      <c r="B7" s="124" t="s">
        <v>64</v>
      </c>
      <c r="C7" s="15" t="s">
        <v>65</v>
      </c>
      <c r="D7" s="75" t="s">
        <v>7</v>
      </c>
      <c r="E7" s="75">
        <v>10</v>
      </c>
      <c r="F7" s="75"/>
      <c r="G7" s="75"/>
      <c r="H7" s="13"/>
      <c r="I7" s="13"/>
      <c r="J7" s="77"/>
      <c r="K7" s="13"/>
      <c r="L7" s="13"/>
    </row>
    <row r="8" spans="1:12" s="95" customFormat="1" ht="28.5" customHeight="1" x14ac:dyDescent="0.25">
      <c r="A8" s="86">
        <v>5</v>
      </c>
      <c r="B8" s="128"/>
      <c r="C8" s="15" t="s">
        <v>66</v>
      </c>
      <c r="D8" s="75" t="s">
        <v>7</v>
      </c>
      <c r="E8" s="75">
        <v>10</v>
      </c>
      <c r="F8" s="75"/>
      <c r="G8" s="75"/>
      <c r="H8" s="13"/>
      <c r="I8" s="13"/>
      <c r="J8" s="77"/>
      <c r="K8" s="13"/>
      <c r="L8" s="13"/>
    </row>
    <row r="9" spans="1:12" s="95" customFormat="1" ht="35.25" customHeight="1" x14ac:dyDescent="0.25">
      <c r="A9" s="86">
        <v>6</v>
      </c>
      <c r="B9" s="128"/>
      <c r="C9" s="15" t="s">
        <v>67</v>
      </c>
      <c r="D9" s="75" t="s">
        <v>7</v>
      </c>
      <c r="E9" s="75">
        <v>10</v>
      </c>
      <c r="F9" s="75"/>
      <c r="G9" s="75"/>
      <c r="H9" s="13"/>
      <c r="I9" s="13"/>
      <c r="J9" s="77"/>
      <c r="K9" s="13"/>
      <c r="L9" s="13"/>
    </row>
    <row r="10" spans="1:12" s="95" customFormat="1" ht="30" customHeight="1" x14ac:dyDescent="0.25">
      <c r="A10" s="86">
        <v>7</v>
      </c>
      <c r="B10" s="128"/>
      <c r="C10" s="15" t="s">
        <v>68</v>
      </c>
      <c r="D10" s="75" t="s">
        <v>7</v>
      </c>
      <c r="E10" s="75">
        <v>10</v>
      </c>
      <c r="F10" s="75"/>
      <c r="G10" s="75"/>
      <c r="H10" s="13"/>
      <c r="I10" s="13"/>
      <c r="J10" s="77"/>
      <c r="K10" s="13"/>
      <c r="L10" s="13"/>
    </row>
    <row r="11" spans="1:12" s="95" customFormat="1" ht="51" customHeight="1" x14ac:dyDescent="0.25">
      <c r="A11" s="86">
        <v>8</v>
      </c>
      <c r="B11" s="124" t="s">
        <v>54</v>
      </c>
      <c r="C11" s="128"/>
      <c r="D11" s="75" t="s">
        <v>50</v>
      </c>
      <c r="E11" s="75">
        <v>200</v>
      </c>
      <c r="F11" s="75"/>
      <c r="G11" s="75"/>
      <c r="H11" s="13"/>
      <c r="I11" s="13"/>
      <c r="J11" s="77"/>
      <c r="K11" s="13"/>
      <c r="L11" s="13"/>
    </row>
    <row r="12" spans="1:12" s="95" customFormat="1" x14ac:dyDescent="0.25">
      <c r="A12" s="144" t="s">
        <v>143</v>
      </c>
      <c r="B12" s="144"/>
      <c r="C12" s="144"/>
      <c r="D12" s="144"/>
      <c r="E12" s="144"/>
      <c r="F12" s="144"/>
      <c r="G12" s="144"/>
      <c r="H12" s="144"/>
      <c r="I12" s="5">
        <f>SUM(I4:I11)</f>
        <v>0</v>
      </c>
      <c r="J12" s="145"/>
      <c r="K12" s="145"/>
      <c r="L12" s="5">
        <f>SUM(L4:L11)</f>
        <v>0</v>
      </c>
    </row>
    <row r="16" spans="1:12" x14ac:dyDescent="0.2">
      <c r="J16" s="4"/>
      <c r="K16" s="4"/>
      <c r="L16" s="4"/>
    </row>
    <row r="17" spans="10:12" x14ac:dyDescent="0.2">
      <c r="J17" s="4"/>
      <c r="K17" s="4"/>
      <c r="L17" s="4"/>
    </row>
  </sheetData>
  <mergeCells count="15">
    <mergeCell ref="A12:H12"/>
    <mergeCell ref="J12:K12"/>
    <mergeCell ref="B7:B10"/>
    <mergeCell ref="B11:C11"/>
    <mergeCell ref="A1:L1"/>
    <mergeCell ref="A2:A3"/>
    <mergeCell ref="B2:B3"/>
    <mergeCell ref="D2:D3"/>
    <mergeCell ref="E2:E3"/>
    <mergeCell ref="H2:H3"/>
    <mergeCell ref="I2:I3"/>
    <mergeCell ref="J2:J3"/>
    <mergeCell ref="K2:K3"/>
    <mergeCell ref="L2:L3"/>
    <mergeCell ref="C2:C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FE6C7-692C-4056-963E-79494E3C91BE}">
  <dimension ref="A1:L13"/>
  <sheetViews>
    <sheetView workbookViewId="0">
      <selection sqref="A1:XFD1048576"/>
    </sheetView>
  </sheetViews>
  <sheetFormatPr defaultRowHeight="15" x14ac:dyDescent="0.25"/>
  <cols>
    <col min="1" max="1" width="5.85546875" customWidth="1"/>
    <col min="2" max="2" width="31.140625" customWidth="1"/>
    <col min="3" max="3" width="11.7109375" customWidth="1"/>
    <col min="5" max="5" width="11.28515625" customWidth="1"/>
    <col min="6" max="6" width="11.42578125" customWidth="1"/>
    <col min="7" max="7" width="12.28515625" customWidth="1"/>
    <col min="8" max="8" width="10.85546875" customWidth="1"/>
    <col min="9" max="9" width="14" customWidth="1"/>
    <col min="10" max="10" width="12.85546875" customWidth="1"/>
    <col min="11" max="11" width="13" customWidth="1"/>
  </cols>
  <sheetData>
    <row r="1" spans="1:12" ht="23.25" customHeight="1" x14ac:dyDescent="0.25">
      <c r="A1" s="129" t="s">
        <v>279</v>
      </c>
      <c r="B1" s="129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x14ac:dyDescent="0.25">
      <c r="A2" s="131" t="s">
        <v>0</v>
      </c>
      <c r="B2" s="131" t="s">
        <v>9</v>
      </c>
      <c r="C2" s="132" t="s">
        <v>10</v>
      </c>
      <c r="D2" s="131" t="s">
        <v>11</v>
      </c>
      <c r="E2" s="131" t="s">
        <v>1</v>
      </c>
      <c r="F2" s="63" t="s">
        <v>119</v>
      </c>
      <c r="G2" s="63" t="s">
        <v>125</v>
      </c>
      <c r="H2" s="131" t="s">
        <v>2</v>
      </c>
      <c r="I2" s="131" t="s">
        <v>264</v>
      </c>
      <c r="J2" s="131" t="s">
        <v>4</v>
      </c>
      <c r="K2" s="131" t="s">
        <v>253</v>
      </c>
      <c r="L2" s="131" t="s">
        <v>254</v>
      </c>
    </row>
    <row r="3" spans="1:12" ht="25.5" x14ac:dyDescent="0.25">
      <c r="A3" s="131"/>
      <c r="B3" s="131"/>
      <c r="C3" s="132"/>
      <c r="D3" s="131"/>
      <c r="E3" s="131"/>
      <c r="F3" s="63" t="s">
        <v>123</v>
      </c>
      <c r="G3" s="63" t="s">
        <v>121</v>
      </c>
      <c r="H3" s="131"/>
      <c r="I3" s="131"/>
      <c r="J3" s="131"/>
      <c r="K3" s="131"/>
      <c r="L3" s="131"/>
    </row>
    <row r="4" spans="1:12" ht="57" customHeight="1" x14ac:dyDescent="0.25">
      <c r="A4" s="45">
        <v>1</v>
      </c>
      <c r="B4" s="188" t="s">
        <v>102</v>
      </c>
      <c r="C4" s="192"/>
      <c r="D4" s="86" t="s">
        <v>7</v>
      </c>
      <c r="E4" s="66">
        <v>10000</v>
      </c>
      <c r="F4" s="66"/>
      <c r="G4" s="66"/>
      <c r="H4" s="66"/>
      <c r="I4" s="66"/>
      <c r="J4" s="64"/>
      <c r="K4" s="66"/>
      <c r="L4" s="66"/>
    </row>
    <row r="5" spans="1:12" ht="35.25" customHeight="1" x14ac:dyDescent="0.25">
      <c r="A5" s="45">
        <v>2</v>
      </c>
      <c r="B5" s="188" t="s">
        <v>47</v>
      </c>
      <c r="C5" s="189"/>
      <c r="D5" s="86" t="s">
        <v>50</v>
      </c>
      <c r="E5" s="66">
        <v>1000</v>
      </c>
      <c r="F5" s="66"/>
      <c r="G5" s="66"/>
      <c r="H5" s="66"/>
      <c r="I5" s="66"/>
      <c r="J5" s="64"/>
      <c r="K5" s="66"/>
      <c r="L5" s="66"/>
    </row>
    <row r="6" spans="1:12" ht="93" customHeight="1" x14ac:dyDescent="0.25">
      <c r="A6" s="45">
        <v>3</v>
      </c>
      <c r="B6" s="190" t="s">
        <v>83</v>
      </c>
      <c r="C6" s="191"/>
      <c r="D6" s="86" t="s">
        <v>50</v>
      </c>
      <c r="E6" s="66">
        <v>250</v>
      </c>
      <c r="F6" s="66"/>
      <c r="G6" s="66"/>
      <c r="H6" s="66"/>
      <c r="I6" s="66"/>
      <c r="J6" s="64"/>
      <c r="K6" s="66"/>
      <c r="L6" s="66"/>
    </row>
    <row r="7" spans="1:12" ht="90" customHeight="1" x14ac:dyDescent="0.25">
      <c r="A7" s="45">
        <v>4</v>
      </c>
      <c r="B7" s="190" t="s">
        <v>282</v>
      </c>
      <c r="C7" s="191"/>
      <c r="D7" s="86" t="s">
        <v>50</v>
      </c>
      <c r="E7" s="66">
        <v>100</v>
      </c>
      <c r="F7" s="66"/>
      <c r="G7" s="66"/>
      <c r="H7" s="66"/>
      <c r="I7" s="66"/>
      <c r="J7" s="64"/>
      <c r="K7" s="66"/>
      <c r="L7" s="66"/>
    </row>
    <row r="8" spans="1:12" ht="74.25" customHeight="1" x14ac:dyDescent="0.25">
      <c r="A8" s="45">
        <v>5</v>
      </c>
      <c r="B8" s="190" t="s">
        <v>283</v>
      </c>
      <c r="C8" s="191"/>
      <c r="D8" s="86" t="s">
        <v>50</v>
      </c>
      <c r="E8" s="66">
        <v>1000</v>
      </c>
      <c r="F8" s="66"/>
      <c r="G8" s="66"/>
      <c r="H8" s="66"/>
      <c r="I8" s="66"/>
      <c r="J8" s="64"/>
      <c r="K8" s="66"/>
      <c r="L8" s="66"/>
    </row>
    <row r="9" spans="1:12" ht="63.75" customHeight="1" x14ac:dyDescent="0.25">
      <c r="A9" s="45">
        <v>6</v>
      </c>
      <c r="B9" s="188" t="s">
        <v>84</v>
      </c>
      <c r="C9" s="189"/>
      <c r="D9" s="86" t="s">
        <v>43</v>
      </c>
      <c r="E9" s="66">
        <v>50</v>
      </c>
      <c r="F9" s="66"/>
      <c r="G9" s="66"/>
      <c r="H9" s="66"/>
      <c r="I9" s="66"/>
      <c r="J9" s="64"/>
      <c r="K9" s="66"/>
      <c r="L9" s="66"/>
    </row>
    <row r="10" spans="1:12" ht="85.5" customHeight="1" x14ac:dyDescent="0.25">
      <c r="A10" s="45">
        <v>7</v>
      </c>
      <c r="B10" s="188" t="s">
        <v>85</v>
      </c>
      <c r="C10" s="189"/>
      <c r="D10" s="86" t="s">
        <v>7</v>
      </c>
      <c r="E10" s="66">
        <v>800</v>
      </c>
      <c r="F10" s="66"/>
      <c r="G10" s="66"/>
      <c r="H10" s="66"/>
      <c r="I10" s="66"/>
      <c r="J10" s="64"/>
      <c r="K10" s="66"/>
      <c r="L10" s="66"/>
    </row>
    <row r="11" spans="1:12" ht="117.75" customHeight="1" x14ac:dyDescent="0.25">
      <c r="A11" s="45">
        <v>8</v>
      </c>
      <c r="B11" s="190" t="s">
        <v>86</v>
      </c>
      <c r="C11" s="191"/>
      <c r="D11" s="86" t="s">
        <v>7</v>
      </c>
      <c r="E11" s="86">
        <v>50</v>
      </c>
      <c r="F11" s="48"/>
      <c r="G11" s="48"/>
      <c r="H11" s="66"/>
      <c r="I11" s="66"/>
      <c r="J11" s="64"/>
      <c r="K11" s="66"/>
      <c r="L11" s="66"/>
    </row>
    <row r="12" spans="1:12" ht="129" customHeight="1" x14ac:dyDescent="0.25">
      <c r="A12" s="45">
        <v>9</v>
      </c>
      <c r="B12" s="190" t="s">
        <v>46</v>
      </c>
      <c r="C12" s="191"/>
      <c r="D12" s="86" t="s">
        <v>7</v>
      </c>
      <c r="E12" s="86">
        <v>30</v>
      </c>
      <c r="F12" s="48"/>
      <c r="G12" s="48"/>
      <c r="H12" s="66"/>
      <c r="I12" s="66"/>
      <c r="J12" s="64"/>
      <c r="K12" s="66"/>
      <c r="L12" s="66"/>
    </row>
    <row r="13" spans="1:12" ht="21.75" customHeight="1" x14ac:dyDescent="0.25">
      <c r="J13" s="73" t="s">
        <v>143</v>
      </c>
      <c r="K13" s="50"/>
      <c r="L13" s="50"/>
    </row>
  </sheetData>
  <mergeCells count="20"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  <mergeCell ref="B9:C9"/>
    <mergeCell ref="B10:C10"/>
    <mergeCell ref="B11:C11"/>
    <mergeCell ref="B12:C12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B9564-0B97-4FA0-A037-7D5C3CD47AE9}">
  <dimension ref="A1:K5"/>
  <sheetViews>
    <sheetView workbookViewId="0">
      <selection activeCell="C6" sqref="C6"/>
    </sheetView>
  </sheetViews>
  <sheetFormatPr defaultRowHeight="12.75" x14ac:dyDescent="0.2"/>
  <cols>
    <col min="1" max="1" width="5.140625" style="4" customWidth="1"/>
    <col min="2" max="2" width="31.5703125" style="4" customWidth="1"/>
    <col min="3" max="4" width="9.140625" style="4"/>
    <col min="5" max="5" width="11.28515625" style="4" customWidth="1"/>
    <col min="6" max="6" width="10.28515625" style="4" customWidth="1"/>
    <col min="7" max="7" width="9.140625" style="4"/>
    <col min="8" max="8" width="11.7109375" style="4" customWidth="1"/>
    <col min="9" max="9" width="11.85546875" style="4" customWidth="1"/>
    <col min="10" max="10" width="11.28515625" style="4" customWidth="1"/>
    <col min="11" max="11" width="11.5703125" style="4" customWidth="1"/>
    <col min="12" max="16384" width="9.140625" style="4"/>
  </cols>
  <sheetData>
    <row r="1" spans="1:11" x14ac:dyDescent="0.2">
      <c r="A1" s="177" t="s">
        <v>267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63.75" x14ac:dyDescent="0.2">
      <c r="A3" s="86" t="s">
        <v>128</v>
      </c>
      <c r="B3" s="75" t="s">
        <v>129</v>
      </c>
      <c r="C3" s="86" t="s">
        <v>130</v>
      </c>
      <c r="D3" s="86" t="s">
        <v>1</v>
      </c>
      <c r="E3" s="86" t="s">
        <v>131</v>
      </c>
      <c r="F3" s="78" t="s">
        <v>132</v>
      </c>
      <c r="G3" s="86" t="s">
        <v>133</v>
      </c>
      <c r="H3" s="86" t="s">
        <v>134</v>
      </c>
      <c r="I3" s="86" t="s">
        <v>135</v>
      </c>
      <c r="J3" s="86" t="s">
        <v>136</v>
      </c>
      <c r="K3" s="86" t="s">
        <v>137</v>
      </c>
    </row>
    <row r="4" spans="1:11" ht="76.5" x14ac:dyDescent="0.2">
      <c r="A4" s="90">
        <v>1</v>
      </c>
      <c r="B4" s="74" t="s">
        <v>266</v>
      </c>
      <c r="C4" s="75" t="s">
        <v>148</v>
      </c>
      <c r="D4" s="75">
        <v>1400</v>
      </c>
      <c r="E4" s="103"/>
      <c r="F4" s="90"/>
      <c r="G4" s="90"/>
      <c r="H4" s="90"/>
      <c r="I4" s="90"/>
      <c r="J4" s="90"/>
      <c r="K4" s="90"/>
    </row>
    <row r="5" spans="1:11" ht="21.75" customHeight="1" x14ac:dyDescent="0.2">
      <c r="I5" s="91" t="s">
        <v>143</v>
      </c>
      <c r="J5" s="90"/>
      <c r="K5" s="90"/>
    </row>
  </sheetData>
  <mergeCells count="1">
    <mergeCell ref="A1:K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4D139-9346-4E96-BABC-EECCFEBA8F05}">
  <dimension ref="A1:J6"/>
  <sheetViews>
    <sheetView workbookViewId="0">
      <selection activeCell="J5" sqref="J5"/>
    </sheetView>
  </sheetViews>
  <sheetFormatPr defaultRowHeight="15" x14ac:dyDescent="0.25"/>
  <cols>
    <col min="1" max="1" width="3.85546875" customWidth="1"/>
    <col min="2" max="2" width="14.85546875" customWidth="1"/>
    <col min="3" max="3" width="19.85546875" customWidth="1"/>
    <col min="6" max="6" width="13.7109375" customWidth="1"/>
    <col min="7" max="7" width="12.5703125" customWidth="1"/>
    <col min="9" max="9" width="11.28515625" customWidth="1"/>
    <col min="10" max="10" width="13.7109375" customWidth="1"/>
  </cols>
  <sheetData>
    <row r="1" spans="1:10" s="4" customFormat="1" ht="12.75" x14ac:dyDescent="0.2">
      <c r="A1" s="4" t="s">
        <v>271</v>
      </c>
    </row>
    <row r="2" spans="1:10" s="4" customFormat="1" ht="12.75" x14ac:dyDescent="0.2"/>
    <row r="3" spans="1:10" s="4" customFormat="1" ht="12.75" x14ac:dyDescent="0.2">
      <c r="A3" s="131" t="s">
        <v>0</v>
      </c>
      <c r="B3" s="131" t="s">
        <v>268</v>
      </c>
      <c r="C3" s="194" t="s">
        <v>129</v>
      </c>
      <c r="D3" s="131" t="s">
        <v>256</v>
      </c>
      <c r="E3" s="131" t="s">
        <v>257</v>
      </c>
      <c r="F3" s="131" t="s">
        <v>2</v>
      </c>
      <c r="G3" s="131" t="s">
        <v>3</v>
      </c>
      <c r="H3" s="131" t="s">
        <v>4</v>
      </c>
      <c r="I3" s="131" t="s">
        <v>5</v>
      </c>
      <c r="J3" s="131" t="s">
        <v>6</v>
      </c>
    </row>
    <row r="4" spans="1:10" s="4" customFormat="1" ht="26.25" customHeight="1" x14ac:dyDescent="0.2">
      <c r="A4" s="131"/>
      <c r="B4" s="131"/>
      <c r="C4" s="194"/>
      <c r="D4" s="131"/>
      <c r="E4" s="131"/>
      <c r="F4" s="131"/>
      <c r="G4" s="131"/>
      <c r="H4" s="131"/>
      <c r="I4" s="131"/>
      <c r="J4" s="131"/>
    </row>
    <row r="5" spans="1:10" s="4" customFormat="1" ht="186.75" customHeight="1" x14ac:dyDescent="0.2">
      <c r="A5" s="86" t="s">
        <v>258</v>
      </c>
      <c r="B5" s="75" t="s">
        <v>269</v>
      </c>
      <c r="C5" s="75" t="s">
        <v>270</v>
      </c>
      <c r="D5" s="75" t="s">
        <v>148</v>
      </c>
      <c r="E5" s="75">
        <v>30</v>
      </c>
      <c r="F5" s="76"/>
      <c r="G5" s="76"/>
      <c r="H5" s="77"/>
      <c r="I5" s="76"/>
      <c r="J5" s="76"/>
    </row>
    <row r="6" spans="1:10" s="4" customFormat="1" ht="12.75" x14ac:dyDescent="0.2">
      <c r="H6" s="112" t="s">
        <v>143</v>
      </c>
      <c r="I6" s="112"/>
      <c r="J6" s="112"/>
    </row>
  </sheetData>
  <mergeCells count="10"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B7DDA-D44C-4862-8845-2E30E2C198F9}">
  <dimension ref="A1:J6"/>
  <sheetViews>
    <sheetView workbookViewId="0">
      <selection activeCell="H3" sqref="H3:H4"/>
    </sheetView>
  </sheetViews>
  <sheetFormatPr defaultRowHeight="15" x14ac:dyDescent="0.25"/>
  <cols>
    <col min="2" max="2" width="10.85546875" customWidth="1"/>
    <col min="3" max="3" width="22.85546875" customWidth="1"/>
    <col min="7" max="7" width="11.42578125" customWidth="1"/>
    <col min="9" max="9" width="11" customWidth="1"/>
    <col min="10" max="10" width="14.5703125" customWidth="1"/>
  </cols>
  <sheetData>
    <row r="1" spans="1:10" x14ac:dyDescent="0.25">
      <c r="A1" t="s">
        <v>275</v>
      </c>
    </row>
    <row r="3" spans="1:10" x14ac:dyDescent="0.25">
      <c r="A3" s="131" t="s">
        <v>0</v>
      </c>
      <c r="B3" s="131" t="s">
        <v>268</v>
      </c>
      <c r="C3" s="131" t="s">
        <v>129</v>
      </c>
      <c r="D3" s="131" t="s">
        <v>256</v>
      </c>
      <c r="E3" s="131" t="s">
        <v>257</v>
      </c>
      <c r="F3" s="131" t="s">
        <v>281</v>
      </c>
      <c r="G3" s="131" t="s">
        <v>264</v>
      </c>
      <c r="H3" s="131" t="s">
        <v>4</v>
      </c>
      <c r="I3" s="131" t="s">
        <v>280</v>
      </c>
      <c r="J3" s="131" t="s">
        <v>254</v>
      </c>
    </row>
    <row r="4" spans="1:10" ht="83.25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50" x14ac:dyDescent="0.25">
      <c r="A5" s="86" t="s">
        <v>258</v>
      </c>
      <c r="B5" s="75" t="s">
        <v>273</v>
      </c>
      <c r="C5" s="79" t="s">
        <v>274</v>
      </c>
      <c r="D5" s="75" t="s">
        <v>148</v>
      </c>
      <c r="E5" s="75">
        <v>30</v>
      </c>
      <c r="F5" s="76"/>
      <c r="G5" s="76"/>
      <c r="H5" s="77"/>
      <c r="I5" s="76"/>
      <c r="J5" s="76"/>
    </row>
    <row r="6" spans="1:10" x14ac:dyDescent="0.25">
      <c r="H6" s="38" t="s">
        <v>272</v>
      </c>
      <c r="I6" s="38"/>
      <c r="J6" s="38"/>
    </row>
  </sheetData>
  <mergeCells count="10"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ED8CD-2C88-4E26-9374-BA3EADF88AAD}">
  <dimension ref="A1:J6"/>
  <sheetViews>
    <sheetView workbookViewId="0">
      <selection activeCell="N5" sqref="N5"/>
    </sheetView>
  </sheetViews>
  <sheetFormatPr defaultRowHeight="15" x14ac:dyDescent="0.25"/>
  <cols>
    <col min="1" max="1" width="6" customWidth="1"/>
    <col min="2" max="2" width="12" customWidth="1"/>
    <col min="3" max="3" width="17.28515625" customWidth="1"/>
    <col min="7" max="7" width="12" customWidth="1"/>
    <col min="9" max="9" width="12.28515625" customWidth="1"/>
    <col min="10" max="10" width="15.28515625" customWidth="1"/>
  </cols>
  <sheetData>
    <row r="1" spans="1:10" x14ac:dyDescent="0.25">
      <c r="A1" t="s">
        <v>278</v>
      </c>
    </row>
    <row r="3" spans="1:10" x14ac:dyDescent="0.25">
      <c r="A3" s="131" t="s">
        <v>0</v>
      </c>
      <c r="B3" s="131" t="s">
        <v>268</v>
      </c>
      <c r="C3" s="131" t="s">
        <v>129</v>
      </c>
      <c r="D3" s="131" t="s">
        <v>256</v>
      </c>
      <c r="E3" s="131" t="s">
        <v>257</v>
      </c>
      <c r="F3" s="131" t="s">
        <v>281</v>
      </c>
      <c r="G3" s="131" t="s">
        <v>264</v>
      </c>
      <c r="H3" s="131" t="s">
        <v>4</v>
      </c>
      <c r="I3" s="131" t="s">
        <v>253</v>
      </c>
      <c r="J3" s="131" t="s">
        <v>254</v>
      </c>
    </row>
    <row r="4" spans="1:10" ht="117.75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38" customHeight="1" x14ac:dyDescent="0.25">
      <c r="A5" s="86" t="s">
        <v>258</v>
      </c>
      <c r="B5" s="75" t="s">
        <v>276</v>
      </c>
      <c r="C5" s="86" t="s">
        <v>277</v>
      </c>
      <c r="D5" s="75" t="s">
        <v>148</v>
      </c>
      <c r="E5" s="75">
        <v>100</v>
      </c>
      <c r="F5" s="76"/>
      <c r="G5" s="76"/>
      <c r="H5" s="77"/>
      <c r="I5" s="76"/>
      <c r="J5" s="76"/>
    </row>
    <row r="6" spans="1:10" x14ac:dyDescent="0.25">
      <c r="H6" s="38" t="s">
        <v>143</v>
      </c>
      <c r="I6" s="38"/>
      <c r="J6" s="38"/>
    </row>
  </sheetData>
  <mergeCells count="10"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CF3D3-1310-4F34-AB69-998FD59D9C33}">
  <dimension ref="A1:J7"/>
  <sheetViews>
    <sheetView workbookViewId="0">
      <selection activeCell="M6" sqref="M6"/>
    </sheetView>
  </sheetViews>
  <sheetFormatPr defaultRowHeight="15" x14ac:dyDescent="0.25"/>
  <cols>
    <col min="2" max="2" width="15.28515625" customWidth="1"/>
    <col min="3" max="3" width="28.7109375" customWidth="1"/>
    <col min="6" max="6" width="10.42578125" customWidth="1"/>
    <col min="7" max="7" width="11.5703125" customWidth="1"/>
    <col min="10" max="10" width="12" customWidth="1"/>
  </cols>
  <sheetData>
    <row r="1" spans="1:10" s="115" customFormat="1" x14ac:dyDescent="0.25">
      <c r="A1" s="115" t="s">
        <v>289</v>
      </c>
    </row>
    <row r="2" spans="1:10" s="115" customFormat="1" x14ac:dyDescent="0.25"/>
    <row r="3" spans="1:10" x14ac:dyDescent="0.25">
      <c r="A3" s="131" t="s">
        <v>0</v>
      </c>
      <c r="B3" s="131" t="s">
        <v>268</v>
      </c>
      <c r="C3" s="131" t="s">
        <v>129</v>
      </c>
      <c r="D3" s="131" t="s">
        <v>256</v>
      </c>
      <c r="E3" s="131" t="s">
        <v>257</v>
      </c>
      <c r="F3" s="131" t="s">
        <v>281</v>
      </c>
      <c r="G3" s="131" t="s">
        <v>264</v>
      </c>
      <c r="H3" s="131" t="s">
        <v>4</v>
      </c>
      <c r="I3" s="131" t="s">
        <v>253</v>
      </c>
      <c r="J3" s="131" t="s">
        <v>254</v>
      </c>
    </row>
    <row r="4" spans="1:10" ht="70.5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</row>
    <row r="5" spans="1:10" ht="60" customHeight="1" x14ac:dyDescent="0.25">
      <c r="A5" s="116" t="s">
        <v>258</v>
      </c>
      <c r="B5" s="117" t="s">
        <v>286</v>
      </c>
      <c r="C5" s="120" t="s">
        <v>287</v>
      </c>
      <c r="D5" s="117" t="s">
        <v>148</v>
      </c>
      <c r="E5" s="117">
        <v>700</v>
      </c>
      <c r="F5" s="118"/>
      <c r="G5" s="118"/>
      <c r="H5" s="119"/>
      <c r="I5" s="118"/>
      <c r="J5" s="118"/>
    </row>
    <row r="6" spans="1:10" ht="77.25" customHeight="1" x14ac:dyDescent="0.25">
      <c r="A6" s="122" t="s">
        <v>260</v>
      </c>
      <c r="B6" s="121" t="s">
        <v>286</v>
      </c>
      <c r="C6" s="121" t="s">
        <v>288</v>
      </c>
      <c r="D6" s="122" t="s">
        <v>12</v>
      </c>
      <c r="E6" s="122">
        <v>4000</v>
      </c>
      <c r="F6" s="123"/>
      <c r="G6" s="118"/>
      <c r="H6" s="119"/>
      <c r="I6" s="118"/>
      <c r="J6" s="118"/>
    </row>
    <row r="7" spans="1:10" x14ac:dyDescent="0.25">
      <c r="H7" s="50" t="s">
        <v>143</v>
      </c>
      <c r="I7" s="50"/>
      <c r="J7" s="50"/>
    </row>
  </sheetData>
  <mergeCells count="10"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  <pageSetUpPr fitToPage="1"/>
  </sheetPr>
  <dimension ref="A1:K11"/>
  <sheetViews>
    <sheetView workbookViewId="0">
      <selection sqref="A1:XFD1048576"/>
    </sheetView>
  </sheetViews>
  <sheetFormatPr defaultRowHeight="12.75" x14ac:dyDescent="0.2"/>
  <cols>
    <col min="1" max="1" width="4" style="93" customWidth="1"/>
    <col min="2" max="2" width="29.140625" style="93" customWidth="1"/>
    <col min="3" max="3" width="7.140625" style="93" customWidth="1"/>
    <col min="4" max="4" width="10.5703125" style="93" customWidth="1"/>
    <col min="5" max="5" width="13.7109375" style="93" customWidth="1"/>
    <col min="6" max="6" width="12" style="93" customWidth="1"/>
    <col min="7" max="7" width="9" style="93" customWidth="1"/>
    <col min="8" max="8" width="11.140625" style="93" customWidth="1"/>
    <col min="9" max="9" width="5.7109375" style="93" customWidth="1"/>
    <col min="10" max="10" width="8.140625" style="93" customWidth="1"/>
    <col min="11" max="11" width="10.85546875" style="93" customWidth="1"/>
    <col min="12" max="16384" width="9.140625" style="93"/>
  </cols>
  <sheetData>
    <row r="1" spans="1:11" x14ac:dyDescent="0.2">
      <c r="A1" s="129" t="s">
        <v>196</v>
      </c>
      <c r="B1" s="129"/>
      <c r="C1" s="130"/>
      <c r="D1" s="130"/>
      <c r="E1" s="130"/>
      <c r="F1" s="130"/>
      <c r="G1" s="130"/>
      <c r="H1" s="130"/>
      <c r="I1" s="130"/>
      <c r="J1" s="130"/>
      <c r="K1" s="130"/>
    </row>
    <row r="2" spans="1:11" s="94" customFormat="1" ht="39" customHeight="1" x14ac:dyDescent="0.25">
      <c r="A2" s="131" t="s">
        <v>0</v>
      </c>
      <c r="B2" s="131" t="s">
        <v>9</v>
      </c>
      <c r="C2" s="131" t="s">
        <v>11</v>
      </c>
      <c r="D2" s="131" t="s">
        <v>1</v>
      </c>
      <c r="E2" s="85" t="s">
        <v>122</v>
      </c>
      <c r="F2" s="85" t="s">
        <v>120</v>
      </c>
      <c r="G2" s="131" t="s">
        <v>2</v>
      </c>
      <c r="H2" s="131" t="s">
        <v>70</v>
      </c>
      <c r="I2" s="131" t="s">
        <v>4</v>
      </c>
      <c r="J2" s="131" t="s">
        <v>5</v>
      </c>
      <c r="K2" s="131" t="s">
        <v>71</v>
      </c>
    </row>
    <row r="3" spans="1:11" ht="25.5" x14ac:dyDescent="0.2">
      <c r="A3" s="131"/>
      <c r="B3" s="131"/>
      <c r="C3" s="131"/>
      <c r="D3" s="131"/>
      <c r="E3" s="85" t="s">
        <v>123</v>
      </c>
      <c r="F3" s="85" t="s">
        <v>124</v>
      </c>
      <c r="G3" s="131"/>
      <c r="H3" s="131"/>
      <c r="I3" s="131"/>
      <c r="J3" s="131"/>
      <c r="K3" s="131"/>
    </row>
    <row r="4" spans="1:11" s="95" customFormat="1" ht="91.9" customHeight="1" x14ac:dyDescent="0.25">
      <c r="A4" s="86">
        <v>1</v>
      </c>
      <c r="B4" s="67" t="s">
        <v>106</v>
      </c>
      <c r="C4" s="15" t="s">
        <v>12</v>
      </c>
      <c r="D4" s="15">
        <v>5</v>
      </c>
      <c r="E4" s="15"/>
      <c r="F4" s="15"/>
      <c r="G4" s="16"/>
      <c r="H4" s="16"/>
      <c r="I4" s="17"/>
      <c r="J4" s="16"/>
      <c r="K4" s="16"/>
    </row>
    <row r="5" spans="1:11" s="95" customFormat="1" ht="116.25" customHeight="1" x14ac:dyDescent="0.25">
      <c r="A5" s="86">
        <v>2</v>
      </c>
      <c r="B5" s="99" t="s">
        <v>107</v>
      </c>
      <c r="C5" s="21" t="s">
        <v>12</v>
      </c>
      <c r="D5" s="21">
        <v>250</v>
      </c>
      <c r="E5" s="21"/>
      <c r="F5" s="21"/>
      <c r="G5" s="22"/>
      <c r="H5" s="22"/>
      <c r="I5" s="23"/>
      <c r="J5" s="22"/>
      <c r="K5" s="22"/>
    </row>
    <row r="6" spans="1:11" s="95" customFormat="1" ht="20.25" customHeight="1" x14ac:dyDescent="0.25">
      <c r="A6" s="144" t="s">
        <v>143</v>
      </c>
      <c r="B6" s="144"/>
      <c r="C6" s="144"/>
      <c r="D6" s="144"/>
      <c r="E6" s="144"/>
      <c r="F6" s="144"/>
      <c r="G6" s="144"/>
      <c r="H6" s="5">
        <f>SUM(H4:H5)</f>
        <v>0</v>
      </c>
      <c r="I6" s="145"/>
      <c r="J6" s="145"/>
      <c r="K6" s="5">
        <f>SUM(K4:K5)</f>
        <v>0</v>
      </c>
    </row>
    <row r="9" spans="1:11" x14ac:dyDescent="0.2">
      <c r="I9" s="4"/>
      <c r="J9" s="4"/>
      <c r="K9" s="4"/>
    </row>
    <row r="10" spans="1:11" x14ac:dyDescent="0.2">
      <c r="I10" s="133" t="s">
        <v>8</v>
      </c>
      <c r="J10" s="133"/>
      <c r="K10" s="133"/>
    </row>
    <row r="11" spans="1:11" x14ac:dyDescent="0.2">
      <c r="I11" s="4"/>
      <c r="J11" s="4"/>
      <c r="K11" s="4"/>
    </row>
  </sheetData>
  <mergeCells count="13">
    <mergeCell ref="A6:G6"/>
    <mergeCell ref="I6:J6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  <pageSetUpPr fitToPage="1"/>
  </sheetPr>
  <dimension ref="A1:L14"/>
  <sheetViews>
    <sheetView workbookViewId="0">
      <selection sqref="A1:XFD1048576"/>
    </sheetView>
  </sheetViews>
  <sheetFormatPr defaultRowHeight="12.75" x14ac:dyDescent="0.2"/>
  <cols>
    <col min="1" max="1" width="4.42578125" style="93" customWidth="1"/>
    <col min="2" max="2" width="21.7109375" style="93" customWidth="1"/>
    <col min="3" max="3" width="9.28515625" style="93" customWidth="1"/>
    <col min="4" max="4" width="5.7109375" style="93" customWidth="1"/>
    <col min="5" max="5" width="4.7109375" style="93" customWidth="1"/>
    <col min="6" max="6" width="11.7109375" style="93" customWidth="1"/>
    <col min="7" max="7" width="12.85546875" style="93" customWidth="1"/>
    <col min="8" max="8" width="9" style="93" customWidth="1"/>
    <col min="9" max="9" width="9.7109375" style="93" customWidth="1"/>
    <col min="10" max="10" width="4.7109375" style="93" customWidth="1"/>
    <col min="11" max="11" width="8.140625" style="93" customWidth="1"/>
    <col min="12" max="12" width="9" style="93" customWidth="1"/>
    <col min="13" max="16384" width="9.140625" style="93"/>
  </cols>
  <sheetData>
    <row r="1" spans="1:12" x14ac:dyDescent="0.2">
      <c r="A1" s="146" t="s">
        <v>197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94" customFormat="1" ht="39" customHeight="1" x14ac:dyDescent="0.25">
      <c r="A2" s="131" t="s">
        <v>0</v>
      </c>
      <c r="B2" s="131" t="s">
        <v>9</v>
      </c>
      <c r="C2" s="131" t="s">
        <v>10</v>
      </c>
      <c r="D2" s="131" t="s">
        <v>11</v>
      </c>
      <c r="E2" s="131" t="s">
        <v>1</v>
      </c>
      <c r="F2" s="85" t="s">
        <v>122</v>
      </c>
      <c r="G2" s="85" t="s">
        <v>120</v>
      </c>
      <c r="H2" s="131" t="s">
        <v>2</v>
      </c>
      <c r="I2" s="131" t="s">
        <v>70</v>
      </c>
      <c r="J2" s="131" t="s">
        <v>4</v>
      </c>
      <c r="K2" s="131" t="s">
        <v>5</v>
      </c>
      <c r="L2" s="131" t="s">
        <v>71</v>
      </c>
    </row>
    <row r="3" spans="1:12" ht="25.5" x14ac:dyDescent="0.2">
      <c r="A3" s="131"/>
      <c r="B3" s="131"/>
      <c r="C3" s="131"/>
      <c r="D3" s="131"/>
      <c r="E3" s="131"/>
      <c r="F3" s="85" t="s">
        <v>123</v>
      </c>
      <c r="G3" s="85" t="s">
        <v>124</v>
      </c>
      <c r="H3" s="131"/>
      <c r="I3" s="131"/>
      <c r="J3" s="131"/>
      <c r="K3" s="131"/>
      <c r="L3" s="131"/>
    </row>
    <row r="4" spans="1:12" s="95" customFormat="1" ht="71.45" customHeight="1" x14ac:dyDescent="0.25">
      <c r="A4" s="86">
        <v>1</v>
      </c>
      <c r="B4" s="68" t="s">
        <v>96</v>
      </c>
      <c r="C4" s="27" t="s">
        <v>55</v>
      </c>
      <c r="D4" s="75" t="s">
        <v>43</v>
      </c>
      <c r="E4" s="75">
        <v>10</v>
      </c>
      <c r="F4" s="75"/>
      <c r="G4" s="75"/>
      <c r="H4" s="13"/>
      <c r="I4" s="13"/>
      <c r="J4" s="77"/>
      <c r="K4" s="13"/>
      <c r="L4" s="13"/>
    </row>
    <row r="5" spans="1:12" s="95" customFormat="1" ht="69.599999999999994" customHeight="1" x14ac:dyDescent="0.25">
      <c r="A5" s="86">
        <v>2</v>
      </c>
      <c r="B5" s="68" t="s">
        <v>96</v>
      </c>
      <c r="C5" s="27" t="s">
        <v>56</v>
      </c>
      <c r="D5" s="75" t="s">
        <v>43</v>
      </c>
      <c r="E5" s="75">
        <v>5</v>
      </c>
      <c r="F5" s="75"/>
      <c r="G5" s="75"/>
      <c r="H5" s="13"/>
      <c r="I5" s="13"/>
      <c r="J5" s="77"/>
      <c r="K5" s="13"/>
      <c r="L5" s="13"/>
    </row>
    <row r="6" spans="1:12" s="95" customFormat="1" ht="59.45" customHeight="1" x14ac:dyDescent="0.25">
      <c r="A6" s="86">
        <v>3</v>
      </c>
      <c r="B6" s="68" t="s">
        <v>96</v>
      </c>
      <c r="C6" s="27" t="s">
        <v>57</v>
      </c>
      <c r="D6" s="75" t="s">
        <v>43</v>
      </c>
      <c r="E6" s="75">
        <v>5</v>
      </c>
      <c r="F6" s="75"/>
      <c r="G6" s="75"/>
      <c r="H6" s="13"/>
      <c r="I6" s="13"/>
      <c r="J6" s="77"/>
      <c r="K6" s="13"/>
      <c r="L6" s="13"/>
    </row>
    <row r="7" spans="1:12" s="95" customFormat="1" ht="64.150000000000006" customHeight="1" x14ac:dyDescent="0.25">
      <c r="A7" s="86">
        <v>4</v>
      </c>
      <c r="B7" s="68" t="s">
        <v>97</v>
      </c>
      <c r="C7" s="28" t="s">
        <v>58</v>
      </c>
      <c r="D7" s="75" t="s">
        <v>43</v>
      </c>
      <c r="E7" s="75">
        <v>20</v>
      </c>
      <c r="F7" s="75"/>
      <c r="G7" s="75"/>
      <c r="H7" s="13"/>
      <c r="I7" s="13"/>
      <c r="J7" s="77"/>
      <c r="K7" s="13"/>
      <c r="L7" s="13"/>
    </row>
    <row r="8" spans="1:12" s="95" customFormat="1" x14ac:dyDescent="0.25">
      <c r="A8" s="144" t="s">
        <v>143</v>
      </c>
      <c r="B8" s="144"/>
      <c r="C8" s="144"/>
      <c r="D8" s="144"/>
      <c r="E8" s="144"/>
      <c r="F8" s="144"/>
      <c r="G8" s="144"/>
      <c r="H8" s="144"/>
      <c r="I8" s="5">
        <f>SUM(I4:I7)</f>
        <v>0</v>
      </c>
      <c r="J8" s="145"/>
      <c r="K8" s="145"/>
      <c r="L8" s="5">
        <f>SUM(L4:L7)</f>
        <v>0</v>
      </c>
    </row>
    <row r="12" spans="1:12" x14ac:dyDescent="0.2">
      <c r="J12" s="4"/>
      <c r="K12" s="4"/>
      <c r="L12" s="4"/>
    </row>
    <row r="13" spans="1:12" x14ac:dyDescent="0.2">
      <c r="J13" s="133" t="s">
        <v>8</v>
      </c>
      <c r="K13" s="133"/>
      <c r="L13" s="133"/>
    </row>
    <row r="14" spans="1:12" x14ac:dyDescent="0.2">
      <c r="J14" s="4"/>
      <c r="K14" s="4"/>
      <c r="L14" s="4"/>
    </row>
  </sheetData>
  <mergeCells count="14">
    <mergeCell ref="J13:L13"/>
    <mergeCell ref="L2:L3"/>
    <mergeCell ref="A8:H8"/>
    <mergeCell ref="J8:K8"/>
    <mergeCell ref="A1:L1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  <pageSetUpPr fitToPage="1"/>
  </sheetPr>
  <dimension ref="A1:K11"/>
  <sheetViews>
    <sheetView workbookViewId="0">
      <selection sqref="A1:XFD1048576"/>
    </sheetView>
  </sheetViews>
  <sheetFormatPr defaultRowHeight="12.75" x14ac:dyDescent="0.2"/>
  <cols>
    <col min="1" max="1" width="4" style="93" customWidth="1"/>
    <col min="2" max="2" width="36.42578125" style="93" customWidth="1"/>
    <col min="3" max="3" width="7.140625" style="93" customWidth="1"/>
    <col min="4" max="4" width="10.5703125" style="93" customWidth="1"/>
    <col min="5" max="5" width="13" style="93" customWidth="1"/>
    <col min="6" max="6" width="12.28515625" style="93" customWidth="1"/>
    <col min="7" max="7" width="9" style="93" customWidth="1"/>
    <col min="8" max="8" width="11.140625" style="93" customWidth="1"/>
    <col min="9" max="9" width="5.7109375" style="93" customWidth="1"/>
    <col min="10" max="10" width="8.140625" style="93" customWidth="1"/>
    <col min="11" max="11" width="10.85546875" style="93" customWidth="1"/>
    <col min="12" max="16384" width="9.140625" style="93"/>
  </cols>
  <sheetData>
    <row r="1" spans="1:11" x14ac:dyDescent="0.2">
      <c r="A1" s="146" t="s">
        <v>198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</row>
    <row r="2" spans="1:11" s="94" customFormat="1" ht="39" customHeight="1" x14ac:dyDescent="0.25">
      <c r="A2" s="131" t="s">
        <v>0</v>
      </c>
      <c r="B2" s="131" t="s">
        <v>9</v>
      </c>
      <c r="C2" s="131" t="s">
        <v>11</v>
      </c>
      <c r="D2" s="131" t="s">
        <v>1</v>
      </c>
      <c r="E2" s="85" t="s">
        <v>122</v>
      </c>
      <c r="F2" s="85" t="s">
        <v>120</v>
      </c>
      <c r="G2" s="131" t="s">
        <v>2</v>
      </c>
      <c r="H2" s="131" t="s">
        <v>70</v>
      </c>
      <c r="I2" s="131" t="s">
        <v>4</v>
      </c>
      <c r="J2" s="131" t="s">
        <v>5</v>
      </c>
      <c r="K2" s="131" t="s">
        <v>71</v>
      </c>
    </row>
    <row r="3" spans="1:11" ht="25.5" x14ac:dyDescent="0.2">
      <c r="A3" s="131"/>
      <c r="B3" s="131"/>
      <c r="C3" s="131"/>
      <c r="D3" s="131"/>
      <c r="E3" s="85" t="s">
        <v>123</v>
      </c>
      <c r="F3" s="85" t="s">
        <v>124</v>
      </c>
      <c r="G3" s="131"/>
      <c r="H3" s="131"/>
      <c r="I3" s="131"/>
      <c r="J3" s="131"/>
      <c r="K3" s="131"/>
    </row>
    <row r="4" spans="1:11" s="95" customFormat="1" ht="142.9" customHeight="1" x14ac:dyDescent="0.25">
      <c r="A4" s="86">
        <v>1</v>
      </c>
      <c r="B4" s="67" t="s">
        <v>101</v>
      </c>
      <c r="C4" s="75" t="s">
        <v>43</v>
      </c>
      <c r="D4" s="75">
        <v>25</v>
      </c>
      <c r="E4" s="75"/>
      <c r="F4" s="75"/>
      <c r="G4" s="13"/>
      <c r="H4" s="13"/>
      <c r="I4" s="77"/>
      <c r="J4" s="13"/>
      <c r="K4" s="13"/>
    </row>
    <row r="5" spans="1:11" s="95" customFormat="1" x14ac:dyDescent="0.25">
      <c r="A5" s="144" t="s">
        <v>143</v>
      </c>
      <c r="B5" s="144"/>
      <c r="C5" s="144"/>
      <c r="D5" s="144"/>
      <c r="E5" s="144"/>
      <c r="F5" s="144"/>
      <c r="G5" s="144"/>
      <c r="H5" s="5">
        <f>SUM(H4:H4)</f>
        <v>0</v>
      </c>
      <c r="I5" s="145"/>
      <c r="J5" s="145"/>
      <c r="K5" s="5">
        <f>SUM(K4:K4)</f>
        <v>0</v>
      </c>
    </row>
    <row r="9" spans="1:11" x14ac:dyDescent="0.2">
      <c r="I9" s="4"/>
      <c r="J9" s="4"/>
      <c r="K9" s="4"/>
    </row>
    <row r="10" spans="1:11" x14ac:dyDescent="0.2">
      <c r="I10" s="133" t="s">
        <v>8</v>
      </c>
      <c r="J10" s="133"/>
      <c r="K10" s="133"/>
    </row>
    <row r="11" spans="1:11" x14ac:dyDescent="0.2">
      <c r="I11" s="4"/>
      <c r="J11" s="4"/>
      <c r="K11" s="4"/>
    </row>
  </sheetData>
  <mergeCells count="13">
    <mergeCell ref="A5:G5"/>
    <mergeCell ref="I5:J5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FF00"/>
    <pageSetUpPr fitToPage="1"/>
  </sheetPr>
  <dimension ref="A1:K11"/>
  <sheetViews>
    <sheetView workbookViewId="0">
      <selection sqref="A1:XFD1048576"/>
    </sheetView>
  </sheetViews>
  <sheetFormatPr defaultRowHeight="15" x14ac:dyDescent="0.25"/>
  <cols>
    <col min="1" max="1" width="4" customWidth="1"/>
    <col min="2" max="2" width="35.5703125" customWidth="1"/>
    <col min="3" max="3" width="7.140625" customWidth="1"/>
    <col min="4" max="4" width="6.42578125" customWidth="1"/>
    <col min="5" max="5" width="11.85546875" customWidth="1"/>
    <col min="6" max="6" width="12.85546875" customWidth="1"/>
    <col min="7" max="7" width="9" customWidth="1"/>
    <col min="8" max="8" width="11.140625" customWidth="1"/>
    <col min="9" max="9" width="5.7109375" customWidth="1"/>
    <col min="10" max="10" width="8.140625" customWidth="1"/>
    <col min="11" max="11" width="10.85546875" customWidth="1"/>
  </cols>
  <sheetData>
    <row r="1" spans="1:11" x14ac:dyDescent="0.25">
      <c r="A1" s="146" t="s">
        <v>199</v>
      </c>
      <c r="B1" s="147"/>
      <c r="C1" s="151"/>
      <c r="D1" s="151"/>
      <c r="E1" s="151"/>
      <c r="F1" s="151"/>
      <c r="G1" s="151"/>
      <c r="H1" s="151"/>
      <c r="I1" s="151"/>
      <c r="J1" s="151"/>
      <c r="K1" s="151"/>
    </row>
    <row r="2" spans="1:11" s="1" customFormat="1" ht="39" customHeight="1" x14ac:dyDescent="0.25">
      <c r="A2" s="131" t="s">
        <v>0</v>
      </c>
      <c r="B2" s="131" t="s">
        <v>9</v>
      </c>
      <c r="C2" s="131" t="s">
        <v>11</v>
      </c>
      <c r="D2" s="131" t="s">
        <v>1</v>
      </c>
      <c r="E2" s="30" t="s">
        <v>122</v>
      </c>
      <c r="F2" s="30" t="s">
        <v>120</v>
      </c>
      <c r="G2" s="131" t="s">
        <v>2</v>
      </c>
      <c r="H2" s="131" t="s">
        <v>70</v>
      </c>
      <c r="I2" s="131" t="s">
        <v>4</v>
      </c>
      <c r="J2" s="131" t="s">
        <v>5</v>
      </c>
      <c r="K2" s="131" t="s">
        <v>71</v>
      </c>
    </row>
    <row r="3" spans="1:11" ht="25.5" x14ac:dyDescent="0.25">
      <c r="A3" s="131"/>
      <c r="B3" s="131"/>
      <c r="C3" s="131"/>
      <c r="D3" s="131"/>
      <c r="E3" s="30" t="s">
        <v>123</v>
      </c>
      <c r="F3" s="30" t="s">
        <v>124</v>
      </c>
      <c r="G3" s="131"/>
      <c r="H3" s="131"/>
      <c r="I3" s="131"/>
      <c r="J3" s="131"/>
      <c r="K3" s="131"/>
    </row>
    <row r="4" spans="1:11" s="3" customFormat="1" ht="141" customHeight="1" x14ac:dyDescent="0.25">
      <c r="A4" s="2">
        <v>1</v>
      </c>
      <c r="B4" s="14" t="s">
        <v>59</v>
      </c>
      <c r="C4" s="6" t="s">
        <v>7</v>
      </c>
      <c r="D4" s="6">
        <v>150</v>
      </c>
      <c r="E4" s="6"/>
      <c r="F4" s="6"/>
      <c r="G4" s="13"/>
      <c r="H4" s="13"/>
      <c r="I4" s="19"/>
      <c r="J4" s="13"/>
      <c r="K4" s="13"/>
    </row>
    <row r="5" spans="1:11" s="3" customFormat="1" x14ac:dyDescent="0.25">
      <c r="A5" s="150" t="s">
        <v>143</v>
      </c>
      <c r="B5" s="150"/>
      <c r="C5" s="150"/>
      <c r="D5" s="150"/>
      <c r="E5" s="150"/>
      <c r="F5" s="150"/>
      <c r="G5" s="150"/>
      <c r="H5" s="5">
        <f>SUM(H4:H4)</f>
        <v>0</v>
      </c>
      <c r="I5" s="145"/>
      <c r="J5" s="145"/>
      <c r="K5" s="5">
        <f>SUM(K4:K4)</f>
        <v>0</v>
      </c>
    </row>
    <row r="9" spans="1:11" x14ac:dyDescent="0.25">
      <c r="I9" s="4"/>
      <c r="J9" s="4"/>
      <c r="K9" s="4"/>
    </row>
    <row r="10" spans="1:11" x14ac:dyDescent="0.25">
      <c r="I10" s="133" t="s">
        <v>8</v>
      </c>
      <c r="J10" s="133"/>
      <c r="K10" s="133"/>
    </row>
    <row r="11" spans="1:11" x14ac:dyDescent="0.25">
      <c r="I11" s="4"/>
      <c r="J11" s="4"/>
      <c r="K11" s="4"/>
    </row>
  </sheetData>
  <mergeCells count="13">
    <mergeCell ref="A5:G5"/>
    <mergeCell ref="I5:J5"/>
    <mergeCell ref="I10:K10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FF00"/>
    <pageSetUpPr fitToPage="1"/>
  </sheetPr>
  <dimension ref="A1:K13"/>
  <sheetViews>
    <sheetView workbookViewId="0">
      <selection sqref="A1:XFD1048576"/>
    </sheetView>
  </sheetViews>
  <sheetFormatPr defaultRowHeight="12.75" x14ac:dyDescent="0.2"/>
  <cols>
    <col min="1" max="1" width="4" style="93" customWidth="1"/>
    <col min="2" max="2" width="46.85546875" style="93" customWidth="1"/>
    <col min="3" max="3" width="7.140625" style="93" customWidth="1"/>
    <col min="4" max="4" width="10.5703125" style="93" customWidth="1"/>
    <col min="5" max="5" width="12.28515625" style="93" customWidth="1"/>
    <col min="6" max="6" width="11.85546875" style="93" customWidth="1"/>
    <col min="7" max="7" width="9" style="93" customWidth="1"/>
    <col min="8" max="8" width="11.140625" style="93" customWidth="1"/>
    <col min="9" max="9" width="5.7109375" style="93" customWidth="1"/>
    <col min="10" max="10" width="8.140625" style="93" customWidth="1"/>
    <col min="11" max="11" width="10.85546875" style="93" customWidth="1"/>
    <col min="12" max="16384" width="9.140625" style="93"/>
  </cols>
  <sheetData>
    <row r="1" spans="1:11" x14ac:dyDescent="0.2">
      <c r="A1" s="146" t="s">
        <v>200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</row>
    <row r="2" spans="1:11" s="94" customFormat="1" ht="39" customHeight="1" x14ac:dyDescent="0.25">
      <c r="A2" s="154" t="s">
        <v>0</v>
      </c>
      <c r="B2" s="154" t="s">
        <v>9</v>
      </c>
      <c r="C2" s="154" t="s">
        <v>11</v>
      </c>
      <c r="D2" s="154" t="s">
        <v>1</v>
      </c>
      <c r="E2" s="69" t="s">
        <v>122</v>
      </c>
      <c r="F2" s="69" t="s">
        <v>120</v>
      </c>
      <c r="G2" s="154" t="s">
        <v>2</v>
      </c>
      <c r="H2" s="154" t="s">
        <v>70</v>
      </c>
      <c r="I2" s="154" t="s">
        <v>4</v>
      </c>
      <c r="J2" s="154" t="s">
        <v>5</v>
      </c>
      <c r="K2" s="154" t="s">
        <v>71</v>
      </c>
    </row>
    <row r="3" spans="1:11" ht="25.5" x14ac:dyDescent="0.2">
      <c r="A3" s="154"/>
      <c r="B3" s="154"/>
      <c r="C3" s="154"/>
      <c r="D3" s="154"/>
      <c r="E3" s="69" t="s">
        <v>123</v>
      </c>
      <c r="F3" s="69" t="s">
        <v>124</v>
      </c>
      <c r="G3" s="154"/>
      <c r="H3" s="154"/>
      <c r="I3" s="154"/>
      <c r="J3" s="154"/>
      <c r="K3" s="154"/>
    </row>
    <row r="4" spans="1:11" ht="73.900000000000006" customHeight="1" x14ac:dyDescent="0.2">
      <c r="A4" s="15">
        <v>1</v>
      </c>
      <c r="B4" s="24" t="s">
        <v>103</v>
      </c>
      <c r="C4" s="15" t="s">
        <v>43</v>
      </c>
      <c r="D4" s="15">
        <v>50</v>
      </c>
      <c r="E4" s="15"/>
      <c r="F4" s="15"/>
      <c r="G4" s="26"/>
      <c r="H4" s="16"/>
      <c r="I4" s="17"/>
      <c r="J4" s="16"/>
      <c r="K4" s="16"/>
    </row>
    <row r="5" spans="1:11" ht="139.15" customHeight="1" x14ac:dyDescent="0.2">
      <c r="A5" s="15">
        <v>2</v>
      </c>
      <c r="B5" s="24" t="s">
        <v>104</v>
      </c>
      <c r="C5" s="15" t="s">
        <v>43</v>
      </c>
      <c r="D5" s="15">
        <v>15</v>
      </c>
      <c r="E5" s="15"/>
      <c r="F5" s="15"/>
      <c r="G5" s="26"/>
      <c r="H5" s="16"/>
      <c r="I5" s="17"/>
      <c r="J5" s="16"/>
      <c r="K5" s="16"/>
    </row>
    <row r="6" spans="1:11" s="95" customFormat="1" ht="56.45" customHeight="1" x14ac:dyDescent="0.25">
      <c r="A6" s="78">
        <v>3</v>
      </c>
      <c r="B6" s="24" t="s">
        <v>105</v>
      </c>
      <c r="C6" s="15" t="s">
        <v>43</v>
      </c>
      <c r="D6" s="15">
        <v>10</v>
      </c>
      <c r="E6" s="15"/>
      <c r="F6" s="15"/>
      <c r="G6" s="26"/>
      <c r="H6" s="16"/>
      <c r="I6" s="17"/>
      <c r="J6" s="16"/>
      <c r="K6" s="16"/>
    </row>
    <row r="7" spans="1:11" s="95" customFormat="1" x14ac:dyDescent="0.25">
      <c r="A7" s="152" t="s">
        <v>143</v>
      </c>
      <c r="B7" s="152"/>
      <c r="C7" s="152"/>
      <c r="D7" s="152"/>
      <c r="E7" s="152"/>
      <c r="F7" s="152"/>
      <c r="G7" s="152"/>
      <c r="H7" s="18">
        <f>SUM(H4:H6)</f>
        <v>0</v>
      </c>
      <c r="I7" s="153"/>
      <c r="J7" s="153"/>
      <c r="K7" s="18">
        <f>SUM(K4:K6)</f>
        <v>0</v>
      </c>
    </row>
    <row r="9" spans="1:11" x14ac:dyDescent="0.2">
      <c r="B9" s="93" t="s">
        <v>126</v>
      </c>
    </row>
    <row r="11" spans="1:11" x14ac:dyDescent="0.2">
      <c r="I11" s="4"/>
      <c r="J11" s="4"/>
      <c r="K11" s="4"/>
    </row>
    <row r="12" spans="1:11" x14ac:dyDescent="0.2">
      <c r="I12" s="133" t="s">
        <v>8</v>
      </c>
      <c r="J12" s="133"/>
      <c r="K12" s="133"/>
    </row>
    <row r="13" spans="1:11" x14ac:dyDescent="0.2">
      <c r="I13" s="4"/>
      <c r="J13" s="4"/>
      <c r="K13" s="4"/>
    </row>
  </sheetData>
  <mergeCells count="13">
    <mergeCell ref="A7:G7"/>
    <mergeCell ref="I7:J7"/>
    <mergeCell ref="I12:K12"/>
    <mergeCell ref="A1:K1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FF00"/>
  </sheetPr>
  <dimension ref="A1:M13"/>
  <sheetViews>
    <sheetView workbookViewId="0">
      <selection sqref="A1:XFD1048576"/>
    </sheetView>
  </sheetViews>
  <sheetFormatPr defaultRowHeight="12.75" x14ac:dyDescent="0.2"/>
  <cols>
    <col min="1" max="1" width="4" style="93" customWidth="1"/>
    <col min="2" max="2" width="11.42578125" style="93" customWidth="1"/>
    <col min="3" max="3" width="41.28515625" style="93" customWidth="1"/>
    <col min="4" max="4" width="8.5703125" style="93" customWidth="1"/>
    <col min="5" max="5" width="5.5703125" style="93" customWidth="1"/>
    <col min="6" max="6" width="6.42578125" style="93" customWidth="1"/>
    <col min="7" max="7" width="12.140625" style="93" customWidth="1"/>
    <col min="8" max="8" width="14" style="93" customWidth="1"/>
    <col min="9" max="9" width="9" style="93" customWidth="1"/>
    <col min="10" max="10" width="11.140625" style="93" customWidth="1"/>
    <col min="11" max="11" width="5.7109375" style="93" customWidth="1"/>
    <col min="12" max="12" width="8.140625" style="93" customWidth="1"/>
    <col min="13" max="13" width="10.85546875" style="93" customWidth="1"/>
    <col min="14" max="16384" width="9.140625" style="93"/>
  </cols>
  <sheetData>
    <row r="1" spans="1:13" x14ac:dyDescent="0.2">
      <c r="A1" s="146" t="s">
        <v>201</v>
      </c>
      <c r="B1" s="147"/>
      <c r="C1" s="147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94" customFormat="1" ht="39" customHeight="1" x14ac:dyDescent="0.25">
      <c r="A2" s="131" t="s">
        <v>0</v>
      </c>
      <c r="B2" s="158" t="s">
        <v>9</v>
      </c>
      <c r="C2" s="159"/>
      <c r="D2" s="20" t="s">
        <v>108</v>
      </c>
      <c r="E2" s="131" t="s">
        <v>11</v>
      </c>
      <c r="F2" s="131" t="s">
        <v>1</v>
      </c>
      <c r="G2" s="85" t="s">
        <v>122</v>
      </c>
      <c r="H2" s="85" t="s">
        <v>120</v>
      </c>
      <c r="I2" s="131" t="s">
        <v>2</v>
      </c>
      <c r="J2" s="131" t="s">
        <v>70</v>
      </c>
      <c r="K2" s="131" t="s">
        <v>4</v>
      </c>
      <c r="L2" s="131" t="s">
        <v>5</v>
      </c>
      <c r="M2" s="131" t="s">
        <v>71</v>
      </c>
    </row>
    <row r="3" spans="1:13" ht="25.5" x14ac:dyDescent="0.2">
      <c r="A3" s="131"/>
      <c r="B3" s="160"/>
      <c r="C3" s="161"/>
      <c r="D3" s="85" t="s">
        <v>95</v>
      </c>
      <c r="E3" s="131"/>
      <c r="F3" s="131"/>
      <c r="G3" s="85" t="s">
        <v>123</v>
      </c>
      <c r="H3" s="85" t="s">
        <v>124</v>
      </c>
      <c r="I3" s="131"/>
      <c r="J3" s="131"/>
      <c r="K3" s="131"/>
      <c r="L3" s="131"/>
      <c r="M3" s="131"/>
    </row>
    <row r="4" spans="1:13" s="95" customFormat="1" ht="66" customHeight="1" x14ac:dyDescent="0.25">
      <c r="A4" s="86">
        <v>1</v>
      </c>
      <c r="B4" s="155" t="s">
        <v>116</v>
      </c>
      <c r="C4" s="34" t="s">
        <v>112</v>
      </c>
      <c r="D4" s="12" t="s">
        <v>109</v>
      </c>
      <c r="E4" s="75" t="s">
        <v>43</v>
      </c>
      <c r="F4" s="75">
        <v>5</v>
      </c>
      <c r="G4" s="75"/>
      <c r="H4" s="75"/>
      <c r="I4" s="13"/>
      <c r="J4" s="13"/>
      <c r="K4" s="77"/>
      <c r="L4" s="13"/>
      <c r="M4" s="13"/>
    </row>
    <row r="5" spans="1:13" s="95" customFormat="1" ht="48" customHeight="1" x14ac:dyDescent="0.25">
      <c r="A5" s="86">
        <v>2</v>
      </c>
      <c r="B5" s="156"/>
      <c r="C5" s="33" t="s">
        <v>113</v>
      </c>
      <c r="D5" s="12" t="s">
        <v>109</v>
      </c>
      <c r="E5" s="75" t="s">
        <v>43</v>
      </c>
      <c r="F5" s="75">
        <v>10</v>
      </c>
      <c r="G5" s="75"/>
      <c r="H5" s="75"/>
      <c r="I5" s="13"/>
      <c r="J5" s="13"/>
      <c r="K5" s="77"/>
      <c r="L5" s="13"/>
      <c r="M5" s="13"/>
    </row>
    <row r="6" spans="1:13" s="95" customFormat="1" ht="48" customHeight="1" x14ac:dyDescent="0.25">
      <c r="A6" s="86">
        <v>3</v>
      </c>
      <c r="B6" s="156"/>
      <c r="C6" s="33" t="s">
        <v>114</v>
      </c>
      <c r="D6" s="12" t="s">
        <v>110</v>
      </c>
      <c r="E6" s="75" t="s">
        <v>43</v>
      </c>
      <c r="F6" s="75">
        <v>5</v>
      </c>
      <c r="G6" s="75"/>
      <c r="H6" s="75"/>
      <c r="I6" s="13"/>
      <c r="J6" s="13"/>
      <c r="K6" s="77"/>
      <c r="L6" s="13"/>
      <c r="M6" s="13"/>
    </row>
    <row r="7" spans="1:13" s="95" customFormat="1" ht="65.25" customHeight="1" x14ac:dyDescent="0.25">
      <c r="A7" s="86">
        <v>4</v>
      </c>
      <c r="B7" s="157"/>
      <c r="C7" s="33" t="s">
        <v>115</v>
      </c>
      <c r="D7" s="12" t="s">
        <v>110</v>
      </c>
      <c r="E7" s="15" t="s">
        <v>43</v>
      </c>
      <c r="F7" s="25">
        <v>5</v>
      </c>
      <c r="G7" s="25"/>
      <c r="H7" s="25"/>
      <c r="I7" s="16"/>
      <c r="J7" s="13"/>
      <c r="K7" s="77"/>
      <c r="L7" s="13"/>
      <c r="M7" s="13"/>
    </row>
    <row r="8" spans="1:13" s="95" customFormat="1" x14ac:dyDescent="0.25">
      <c r="A8" s="144" t="s">
        <v>143</v>
      </c>
      <c r="B8" s="144"/>
      <c r="C8" s="144"/>
      <c r="D8" s="144"/>
      <c r="E8" s="144"/>
      <c r="F8" s="144"/>
      <c r="G8" s="144"/>
      <c r="H8" s="144"/>
      <c r="I8" s="144"/>
      <c r="J8" s="5">
        <f>SUM(J4:J7)</f>
        <v>0</v>
      </c>
      <c r="K8" s="145"/>
      <c r="L8" s="145"/>
      <c r="M8" s="5">
        <f>SUM(M4:M7)</f>
        <v>0</v>
      </c>
    </row>
    <row r="11" spans="1:13" x14ac:dyDescent="0.2">
      <c r="K11" s="4"/>
      <c r="L11" s="4"/>
      <c r="M11" s="4"/>
    </row>
    <row r="12" spans="1:13" x14ac:dyDescent="0.2">
      <c r="K12" s="133" t="s">
        <v>8</v>
      </c>
      <c r="L12" s="133"/>
      <c r="M12" s="133"/>
    </row>
    <row r="13" spans="1:13" x14ac:dyDescent="0.2">
      <c r="K13" s="4"/>
      <c r="L13" s="4"/>
      <c r="M13" s="4"/>
    </row>
  </sheetData>
  <mergeCells count="14">
    <mergeCell ref="K12:M12"/>
    <mergeCell ref="M2:M3"/>
    <mergeCell ref="A8:I8"/>
    <mergeCell ref="K8:L8"/>
    <mergeCell ref="A1:M1"/>
    <mergeCell ref="A2:A3"/>
    <mergeCell ref="E2:E3"/>
    <mergeCell ref="F2:F3"/>
    <mergeCell ref="I2:I3"/>
    <mergeCell ref="J2:J3"/>
    <mergeCell ref="K2:K3"/>
    <mergeCell ref="L2:L3"/>
    <mergeCell ref="B4:B7"/>
    <mergeCell ref="B2:C3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35</vt:i4>
      </vt:variant>
    </vt:vector>
  </HeadingPairs>
  <TitlesOfParts>
    <vt:vector size="35" baseType="lpstr">
      <vt:lpstr>1</vt:lpstr>
      <vt:lpstr>2</vt:lpstr>
      <vt:lpstr>3</vt:lpstr>
      <vt:lpstr>4</vt:lpstr>
      <vt:lpstr>5</vt:lpstr>
      <vt:lpstr>6</vt:lpstr>
      <vt:lpstr>7</vt:lpstr>
      <vt:lpstr> 8 Próbki </vt:lpstr>
      <vt:lpstr>9</vt:lpstr>
      <vt:lpstr>10</vt:lpstr>
      <vt:lpstr>11</vt:lpstr>
      <vt:lpstr>12 Próbki</vt:lpstr>
      <vt:lpstr>13</vt:lpstr>
      <vt:lpstr>14 Próbki</vt:lpstr>
      <vt:lpstr>15</vt:lpstr>
      <vt:lpstr>16</vt:lpstr>
      <vt:lpstr>17</vt:lpstr>
      <vt:lpstr> 18 Próbki</vt:lpstr>
      <vt:lpstr>19</vt:lpstr>
      <vt:lpstr>20</vt:lpstr>
      <vt:lpstr>21</vt:lpstr>
      <vt:lpstr>22</vt:lpstr>
      <vt:lpstr>23</vt:lpstr>
      <vt:lpstr>24</vt:lpstr>
      <vt:lpstr> 25 Próbki</vt:lpstr>
      <vt:lpstr> 26 Próbki</vt:lpstr>
      <vt:lpstr>27</vt:lpstr>
      <vt:lpstr>28</vt:lpstr>
      <vt:lpstr>29 Próbki</vt:lpstr>
      <vt:lpstr>30</vt:lpstr>
      <vt:lpstr>31</vt:lpstr>
      <vt:lpstr>32</vt:lpstr>
      <vt:lpstr>33</vt:lpstr>
      <vt:lpstr>34</vt:lpstr>
      <vt:lpstr> 35 Próbki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Piotr Hedrych</cp:lastModifiedBy>
  <cp:lastPrinted>2022-03-29T07:39:29Z</cp:lastPrinted>
  <dcterms:created xsi:type="dcterms:W3CDTF">2018-10-05T11:06:26Z</dcterms:created>
  <dcterms:modified xsi:type="dcterms:W3CDTF">2022-07-15T06:37:36Z</dcterms:modified>
</cp:coreProperties>
</file>