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1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/>
  <calcPr fullCalcOnLoad="1"/>
</workbook>
</file>

<file path=xl/sharedStrings.xml><?xml version="1.0" encoding="utf-8"?>
<sst xmlns="http://schemas.openxmlformats.org/spreadsheetml/2006/main" count="438" uniqueCount="295">
  <si>
    <t>Przedmiot zamówienia</t>
  </si>
  <si>
    <t>Ilość</t>
  </si>
  <si>
    <t>Jednostka</t>
  </si>
  <si>
    <t>RAZEM</t>
  </si>
  <si>
    <t>L.p.</t>
  </si>
  <si>
    <t>Cena jednostkowa netto</t>
  </si>
  <si>
    <t>Wartość netto</t>
  </si>
  <si>
    <t>Wartość brutto</t>
  </si>
  <si>
    <t>Stawka VAT [%]</t>
  </si>
  <si>
    <t>Załącznik nr 2 - Specyfikacja Techniczna - Pakiet nr 1</t>
  </si>
  <si>
    <t>Załącznik nr 2 - Specyfikacja Techniczna - Pakiet nr 2</t>
  </si>
  <si>
    <t>Załącznik nr 2 - Specyfikacja Techniczna - Pakiet nr 3</t>
  </si>
  <si>
    <t>Załącznik nr 2 - Specyfikacja Techniczna - Pakiet nr 4</t>
  </si>
  <si>
    <t>Nazwa producenta, numer katalogowy/ kod produktu</t>
  </si>
  <si>
    <t>op.</t>
  </si>
  <si>
    <r>
      <t xml:space="preserve">Atrament </t>
    </r>
    <r>
      <rPr>
        <b/>
        <sz val="10"/>
        <color indexed="8"/>
        <rFont val="Arial"/>
        <family val="2"/>
      </rPr>
      <t>HP 951 kolor</t>
    </r>
    <r>
      <rPr>
        <sz val="10"/>
        <color indexed="8"/>
        <rFont val="Arial"/>
        <family val="2"/>
      </rPr>
      <t xml:space="preserve"> oryginał </t>
    </r>
  </si>
  <si>
    <r>
      <t xml:space="preserve">Atrament </t>
    </r>
    <r>
      <rPr>
        <b/>
        <sz val="10"/>
        <color indexed="8"/>
        <rFont val="Arial"/>
        <family val="2"/>
      </rPr>
      <t>HP 950</t>
    </r>
    <r>
      <rPr>
        <sz val="10"/>
        <color indexed="8"/>
        <rFont val="Arial"/>
        <family val="2"/>
      </rPr>
      <t xml:space="preserve"> czarny oryginał CN049AE</t>
    </r>
  </si>
  <si>
    <r>
      <t xml:space="preserve">Toner Brother HL-3140CW </t>
    </r>
    <r>
      <rPr>
        <b/>
        <sz val="10"/>
        <color indexed="8"/>
        <rFont val="Arial"/>
        <family val="2"/>
      </rPr>
      <t>TN 241 czarny</t>
    </r>
  </si>
  <si>
    <r>
      <t xml:space="preserve">Toner Brother DCP-1510E, HL-1110E, HL-1210WE  </t>
    </r>
    <r>
      <rPr>
        <b/>
        <sz val="10"/>
        <color indexed="8"/>
        <rFont val="Arial"/>
        <family val="2"/>
      </rPr>
      <t>TN-1030</t>
    </r>
  </si>
  <si>
    <r>
      <t xml:space="preserve">Toner Brother </t>
    </r>
    <r>
      <rPr>
        <b/>
        <sz val="10"/>
        <color indexed="8"/>
        <rFont val="Arial"/>
        <family val="2"/>
      </rPr>
      <t>TN-1090 czarny</t>
    </r>
  </si>
  <si>
    <r>
      <t xml:space="preserve">Toner Samsung N2022W </t>
    </r>
    <r>
      <rPr>
        <b/>
        <sz val="10"/>
        <color indexed="8"/>
        <rFont val="Arial"/>
        <family val="2"/>
      </rPr>
      <t>TD 111S</t>
    </r>
  </si>
  <si>
    <r>
      <t xml:space="preserve">Toner Samsung 1660/1860 </t>
    </r>
    <r>
      <rPr>
        <b/>
        <sz val="10"/>
        <color indexed="8"/>
        <rFont val="Arial"/>
        <family val="2"/>
      </rPr>
      <t>D1042S</t>
    </r>
  </si>
  <si>
    <r>
      <t xml:space="preserve">Toner HP Pro 402/426 </t>
    </r>
    <r>
      <rPr>
        <b/>
        <sz val="10"/>
        <color indexed="8"/>
        <rFont val="Arial"/>
        <family val="2"/>
      </rPr>
      <t>HP 226A</t>
    </r>
  </si>
  <si>
    <r>
      <t xml:space="preserve">Toner HP 1536/1606 </t>
    </r>
    <r>
      <rPr>
        <b/>
        <sz val="10"/>
        <color indexed="8"/>
        <rFont val="Arial"/>
        <family val="2"/>
      </rPr>
      <t>HP 278A</t>
    </r>
  </si>
  <si>
    <r>
      <t xml:space="preserve">Toner HP 1010/1018/1020 </t>
    </r>
    <r>
      <rPr>
        <b/>
        <sz val="10"/>
        <color indexed="8"/>
        <rFont val="Arial"/>
        <family val="2"/>
      </rPr>
      <t>HP 2612A</t>
    </r>
  </si>
  <si>
    <r>
      <t xml:space="preserve">Toner HP LJ P1005/1006 </t>
    </r>
    <r>
      <rPr>
        <b/>
        <sz val="10"/>
        <color indexed="8"/>
        <rFont val="Arial"/>
        <family val="2"/>
      </rPr>
      <t>HP 435A</t>
    </r>
  </si>
  <si>
    <r>
      <t xml:space="preserve">Toner HP P1102/1132/1212 </t>
    </r>
    <r>
      <rPr>
        <b/>
        <sz val="10"/>
        <color indexed="8"/>
        <rFont val="Arial"/>
        <family val="2"/>
      </rPr>
      <t>HP 285A</t>
    </r>
  </si>
  <si>
    <r>
      <t xml:space="preserve">Toner HP LJ Pro 400/401/2035/2055/ </t>
    </r>
    <r>
      <rPr>
        <b/>
        <sz val="10"/>
        <color indexed="8"/>
        <rFont val="Arial"/>
        <family val="2"/>
      </rPr>
      <t>HP 280A/505A</t>
    </r>
  </si>
  <si>
    <r>
      <t xml:space="preserve">Toner HP LJ Pro M 25NW, M26NW  </t>
    </r>
    <r>
      <rPr>
        <b/>
        <sz val="10"/>
        <color indexed="8"/>
        <rFont val="Arial"/>
        <family val="2"/>
      </rPr>
      <t>HP 279A</t>
    </r>
  </si>
  <si>
    <r>
      <t xml:space="preserve">Toner HP M 125/127/225/ NW </t>
    </r>
    <r>
      <rPr>
        <b/>
        <sz val="10"/>
        <color indexed="8"/>
        <rFont val="Arial"/>
        <family val="2"/>
      </rPr>
      <t>HP 283A</t>
    </r>
  </si>
  <si>
    <r>
      <t xml:space="preserve">Toner HP LJ 404/428 </t>
    </r>
    <r>
      <rPr>
        <b/>
        <sz val="10"/>
        <color indexed="8"/>
        <rFont val="Arial"/>
        <family val="2"/>
      </rPr>
      <t>CF 259</t>
    </r>
  </si>
  <si>
    <r>
      <t xml:space="preserve">Toner HP M276NW </t>
    </r>
    <r>
      <rPr>
        <b/>
        <sz val="10"/>
        <color indexed="8"/>
        <rFont val="Arial"/>
        <family val="2"/>
      </rPr>
      <t>HP131A (CF210A)</t>
    </r>
  </si>
  <si>
    <r>
      <t xml:space="preserve">Toner Xerox Versalink </t>
    </r>
    <r>
      <rPr>
        <b/>
        <sz val="10"/>
        <color indexed="8"/>
        <rFont val="Arial"/>
        <family val="2"/>
      </rPr>
      <t>C7030 czarny</t>
    </r>
    <r>
      <rPr>
        <sz val="10"/>
        <color indexed="8"/>
        <rFont val="Arial"/>
        <family val="2"/>
      </rPr>
      <t xml:space="preserve"> - oryginał</t>
    </r>
  </si>
  <si>
    <r>
      <t>Toner Xerox Versalink</t>
    </r>
    <r>
      <rPr>
        <b/>
        <sz val="10"/>
        <color indexed="8"/>
        <rFont val="Arial"/>
        <family val="2"/>
      </rPr>
      <t xml:space="preserve"> kolor C 7030</t>
    </r>
    <r>
      <rPr>
        <sz val="10"/>
        <color indexed="8"/>
        <rFont val="Arial"/>
        <family val="2"/>
      </rPr>
      <t xml:space="preserve"> oryginał</t>
    </r>
  </si>
  <si>
    <r>
      <t xml:space="preserve">Kaseta EPSON </t>
    </r>
    <r>
      <rPr>
        <b/>
        <sz val="10"/>
        <color indexed="8"/>
        <rFont val="Arial"/>
        <family val="2"/>
      </rPr>
      <t>ERC28</t>
    </r>
  </si>
  <si>
    <t>Kaseta Citizen do drukarki CBM 920 -oryginał</t>
  </si>
  <si>
    <r>
      <t xml:space="preserve">Kaseta </t>
    </r>
    <r>
      <rPr>
        <b/>
        <sz val="10"/>
        <color indexed="8"/>
        <rFont val="Arial"/>
        <family val="2"/>
      </rPr>
      <t>Epson ERC 22</t>
    </r>
  </si>
  <si>
    <t>szt.</t>
  </si>
  <si>
    <t>Etykiety samoprzylepne na arkuszach A4, 40 szt. etykiet na arkuszu, rozmiar etykiety 48,5x25,4, marginesy od góry 22 mm, dół 22 mm, boki 8 mm, op.1000 ark.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</si>
  <si>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</si>
  <si>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</si>
  <si>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</si>
  <si>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</si>
  <si>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</si>
  <si>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</si>
  <si>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</si>
  <si>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</si>
  <si>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</si>
  <si>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</si>
  <si>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</si>
  <si>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</si>
  <si>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</si>
  <si>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</si>
  <si>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</si>
  <si>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</si>
  <si>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</si>
  <si>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</si>
  <si>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</si>
  <si>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</si>
  <si>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</si>
  <si>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</si>
  <si>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</si>
  <si>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</si>
  <si>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</si>
  <si>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</si>
  <si>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</si>
  <si>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</si>
  <si>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</si>
  <si>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</si>
  <si>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</si>
  <si>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</si>
  <si>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</si>
  <si>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</si>
  <si>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</si>
  <si>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</si>
  <si>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</si>
  <si>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</si>
  <si>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</si>
  <si>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</si>
  <si>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</si>
  <si>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</si>
  <si>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</si>
  <si>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</si>
  <si>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</si>
  <si>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</si>
  <si>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</si>
  <si>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</si>
  <si>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</si>
  <si>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</si>
  <si>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</si>
  <si>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</si>
  <si>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</si>
  <si>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</si>
  <si>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</si>
  <si>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</si>
  <si>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</si>
  <si>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</si>
  <si>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</si>
  <si>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</si>
  <si>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</si>
  <si>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</si>
  <si>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</si>
  <si>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</si>
  <si>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</si>
  <si>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</si>
  <si>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</si>
  <si>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</si>
  <si>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</si>
  <si>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</si>
  <si>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</si>
  <si>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</si>
  <si>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</si>
  <si>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</si>
  <si>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</si>
  <si>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</si>
  <si>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</si>
  <si>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</si>
  <si>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</si>
  <si>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</si>
  <si>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</si>
  <si>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</si>
  <si>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</si>
  <si>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</si>
  <si>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</si>
  <si>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</si>
  <si>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</si>
  <si>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</si>
  <si>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</si>
  <si>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</si>
  <si>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</si>
  <si>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</si>
  <si>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</si>
  <si>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</si>
  <si>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</si>
  <si>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</si>
  <si>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</si>
  <si>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</si>
  <si>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</si>
  <si>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</si>
  <si>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</si>
  <si>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</si>
  <si>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</si>
  <si>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</si>
  <si>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</si>
  <si>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</si>
  <si>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</si>
  <si>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</si>
  <si>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</si>
  <si>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</si>
  <si>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</si>
  <si>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</si>
  <si>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</si>
  <si>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</si>
  <si>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</si>
  <si>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</si>
  <si>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Blok biurowy A4-50 kartek w kratkę</t>
  </si>
  <si>
    <t>Blok biurowy A5-50 kartek w kratkę</t>
  </si>
  <si>
    <t>Cienkopis czarny</t>
  </si>
  <si>
    <t>Cienkopis czerwony</t>
  </si>
  <si>
    <t>Cienkopis zielony</t>
  </si>
  <si>
    <t>Cienkopis niebieski</t>
  </si>
  <si>
    <t>Deska z klipsem A4 z okładką</t>
  </si>
  <si>
    <t>Długopis jednorazowy typu BIC Orange, czarny, końcówka 0,7 mm</t>
  </si>
  <si>
    <t>Długopis jednorazowy typu BIC Orange, czerwony, końcówka 0,7 mm</t>
  </si>
  <si>
    <t>Długopis jednorazowy typu BIC Orange, zielony, końcówka 0,7 mm</t>
  </si>
  <si>
    <t>Długopis jednorazowy typu BIC Orange, niebieski, końcówka 0,7 mm</t>
  </si>
  <si>
    <t>Długopis typu sprężynka, końcówka 0,7 mm, niebieski, czarny</t>
  </si>
  <si>
    <t>Dziurkacz do 20 kartek, ogranicznik formatu</t>
  </si>
  <si>
    <t>Etykiety adresowe do drukarki   w rolce do termodruku 36 mm x 89 mm, w rolce 260 etykiet, białe termoczułe</t>
  </si>
  <si>
    <t>Folia do laminowania A4 100 MIC- 100 szt. w opakowaniu</t>
  </si>
  <si>
    <t>Folia do laminowania A5 100 MIC- 100 szt. w opakowaniu</t>
  </si>
  <si>
    <t>Folia do bindowania A4 200 MIC bezbarwna, 100 szt. w opakowaniu</t>
  </si>
  <si>
    <t>Grzbiety plastikowe do bindowania  czarne i niebieskie 8 mm</t>
  </si>
  <si>
    <t>Grzbiety plastikowe do bindowania  czarne i niebieskie 10 mm</t>
  </si>
  <si>
    <t>Grzbiety plastikowe do bindowania czarne i niebieskie 12,5 mm</t>
  </si>
  <si>
    <t>Grzbiety plastikowe do bindowania czarne i niebieskie 14 mm</t>
  </si>
  <si>
    <t>Grzbiety plastikowe do bindowania czarne i niebieskie 16 mm</t>
  </si>
  <si>
    <t>Grzbiety plastikowe do bindowania czarne i niebieskie 19 mm</t>
  </si>
  <si>
    <t>Grzbiety plastikowe do bindowania czarne i niebieskie 22 mm</t>
  </si>
  <si>
    <t>Grzbiety plastikowe do bindowania czarne i niebieskie 32 mm</t>
  </si>
  <si>
    <t>Grzbiety plastikowe do bindowania czarne i niebieskie 45 mm</t>
  </si>
  <si>
    <t>Gumka do mazania typu PENTEL, średnia</t>
  </si>
  <si>
    <t>Klej w sztyfcie typu Esselte 10-15g</t>
  </si>
  <si>
    <t>Klipsy biurowe 32 mm</t>
  </si>
  <si>
    <t>Klipsy biurowe 51 mm</t>
  </si>
  <si>
    <t>klips do identyfikatorów CT 210 Argo</t>
  </si>
  <si>
    <t>Holder kieszonka typ Kargo</t>
  </si>
  <si>
    <t>Koperta na płyty CD z okienkiem</t>
  </si>
  <si>
    <t>Koperta C4 biała 229/324 mm samoklejąca</t>
  </si>
  <si>
    <t>Koperta C5 biała 162/229 mm samoklejąca</t>
  </si>
  <si>
    <t>Koperta  biała do kartotek B5 176/250 mm</t>
  </si>
  <si>
    <t>Koperta rozszerzana B5 brązowa wymiary 176x250</t>
  </si>
  <si>
    <t>Koperta C6 biała 114/162 mm samoklejąca</t>
  </si>
  <si>
    <t>Koperty bezpieczne z folii nieprzeźroczystej , C3 białe</t>
  </si>
  <si>
    <t>Koperty bezpieczne z folii nieprzeźroczystej  B4 białe</t>
  </si>
  <si>
    <t>Koperty bezpieczne z folii nieprzeźroczystej B5  białe</t>
  </si>
  <si>
    <t>Koperty rozszerzane B4 wymiary 250x353x38, brązowe</t>
  </si>
  <si>
    <t>Koperty z folią bąbelkową, wymiary wewnętrzne 150x210</t>
  </si>
  <si>
    <t>Koperty z folią bąbelkową, wymiary wewnętrzne 270x360</t>
  </si>
  <si>
    <t>Koperta RTG 370x450 otwarta bez klapy brązowa</t>
  </si>
  <si>
    <t>Korektor pióro o pojemności 8 ml</t>
  </si>
  <si>
    <t>Korektor taśmowy , wymiary dł. 10 m, szerokość 4,2 mm</t>
  </si>
  <si>
    <t>Magnesy do tablic magnetycznych 30 mm op. 5 szt.</t>
  </si>
  <si>
    <t>Koszulki foliowe z klapką A4 w op.10 szt.</t>
  </si>
  <si>
    <t>Koszulki foliowe A4 na dokumenty, przeźroczyste w op.100 szt.</t>
  </si>
  <si>
    <t>Koszulki foliowe A5 na dokumenty, przeźroczyste w op.100 szt.</t>
  </si>
  <si>
    <t>Linijka plastikowa  30  cm</t>
  </si>
  <si>
    <t>Markery wodoodporne czarne z okrągłą końcówka typu REYNOLDS</t>
  </si>
  <si>
    <t>Nożyczki biurowe metalowe , plastikowy mocny uchwyt długość 20 - 21cm</t>
  </si>
  <si>
    <t>Okładka do bindowania, karton skóropodobny A4 czarne i niebieskie 100 szt. w op.</t>
  </si>
  <si>
    <t>Ołówek z gumką HB zaostrzony</t>
  </si>
  <si>
    <t>Papier do faxu 210 x 30</t>
  </si>
  <si>
    <t>Papier ksero standard A3 (ryza 500 arkuszy) 80 g/m2 białość CIE146</t>
  </si>
  <si>
    <t>Papier ksero standard A4 (ryza 500 arkuszy) 80g/m2 białość CIE 146</t>
  </si>
  <si>
    <t>Papier ksero standard A5 ( ryza 500 arkuszy) 80g/m2 białość CIE 146</t>
  </si>
  <si>
    <t>Papier ksero A4 (ryza 500 arkuszy) 80g/m2 kolorowy pastelowy: pomarańczowy zielony, fioletowy, niebieski, różowy, żółty</t>
  </si>
  <si>
    <t>Pinezki do tablic korokowych – kolorowe, po 50 szt. w opakowaniu</t>
  </si>
  <si>
    <t>Pisak czarny</t>
  </si>
  <si>
    <t>Pisak czerwony</t>
  </si>
  <si>
    <t xml:space="preserve">Pisak do tablic suchych
czarny, niebieski, zielony, czerwony
</t>
  </si>
  <si>
    <t>Płyta CD-R 50 szt. w op.</t>
  </si>
  <si>
    <t>Płyta DVD+R , 50 szt. w op.</t>
  </si>
  <si>
    <t>Półka na dokumenty (dymna) plastikowa</t>
  </si>
  <si>
    <t>Rolka termoczuła do kas fiskalnych 57 mm, długość 14 m</t>
  </si>
  <si>
    <t>Rolka offsetowa 57 mm, długość 25 m</t>
  </si>
  <si>
    <t>Rolka termiczna 57/100 - papier bezpyłowy najwyższej jakości</t>
  </si>
  <si>
    <t>Rozszywacz</t>
  </si>
  <si>
    <t>Segregatory kolorowe typu Esselte A4/50 mm z metalowym okuciem, oklejone tworzywem PP z mechanizmem dźwigowym</t>
  </si>
  <si>
    <t>Segregatory kolorowe typu Esselte A4/75 mm z metalowym okuciem, oklejone  tworzywem PP z mechanizmem dźwigowym</t>
  </si>
  <si>
    <t>Skoroszyt plastikowy A4 (kolorowe) typu Esselte 
z wierzchnią stroną przeźroczystą</t>
  </si>
  <si>
    <t>Skoroszyt plastikowy zawieszany do segregatora</t>
  </si>
  <si>
    <t xml:space="preserve">Skoroszyt tekturowy A4 z fałdą </t>
  </si>
  <si>
    <t>Skoroszyt tekturowy zawieszany do segregatora</t>
  </si>
  <si>
    <t>Skorowidz A4 w kratkę</t>
  </si>
  <si>
    <t>Skorowidz A5 w kratkę</t>
  </si>
  <si>
    <t>Spinacze  41 mm metalowe, krzyżakowe , 50  szt. w opakowaniu</t>
  </si>
  <si>
    <t>Spinacze  50 mm metalowe, okrągłe, 100 szt. w opakowaniu</t>
  </si>
  <si>
    <t>Spinacze 28 mm metalowe, okrągłe, 100 szt. w opakowaniu</t>
  </si>
  <si>
    <t>tablica korkowa 60/90</t>
  </si>
  <si>
    <t>Taśma DYMO 12 mmx 7 m , kolor biały</t>
  </si>
  <si>
    <t>Taśma DYMO 19 mm x 7 m , kolor biały</t>
  </si>
  <si>
    <t>Taśma klejąca przeźroczysta typu GRAND 19 mm x 33 m</t>
  </si>
  <si>
    <t>Taśma pakowa brązowa 
48 mm x 50 m</t>
  </si>
  <si>
    <t>Taśma do metkownicy 26x12 falista , kolor biały</t>
  </si>
  <si>
    <t>Taśmy do metkownicy 26x16 prostokątna , kolor biały</t>
  </si>
  <si>
    <t xml:space="preserve">Teczka do podpisu – harmonijka  A4 , 12  przegródek </t>
  </si>
  <si>
    <t>Teczka z gumką plastikowa A4</t>
  </si>
  <si>
    <t>Teczka z gumką tekturowa , kolor biały A4</t>
  </si>
  <si>
    <t>Teczki  wiązane plastikowe A4 (kolorowe) z wierzchnią stroną przeźroczystą</t>
  </si>
  <si>
    <t>Teczki wiązane tekturowe A4 (białe)</t>
  </si>
  <si>
    <t>Teczki zawieszane do segregatorów tekturowe</t>
  </si>
  <si>
    <t xml:space="preserve">Temperówka </t>
  </si>
  <si>
    <t>Tusz do stempli typu NORIS 25 ml czarny, niebieski, czerwony</t>
  </si>
  <si>
    <t>wąsy skoroszytowe 25 szt</t>
  </si>
  <si>
    <t>Zakreślacze kolorowe</t>
  </si>
  <si>
    <t>Zeszyt A4 w kratkę w sztywnej oprawie 96 kartek</t>
  </si>
  <si>
    <t>Zeszyt A5 w kratkę w sztywnej oprawie 96 kartek</t>
  </si>
  <si>
    <t>Zszywacze na zszywę 24/6 typu Eagle, zszycie do 25 kartek na głębokość ok. 68 mm</t>
  </si>
  <si>
    <t>Zakładki indeksujące 15x50mm, kolory neonowe 5 x 100 szt.</t>
  </si>
  <si>
    <t>Zszywki  23/10 – 1000 szt. w opakowaniu</t>
  </si>
  <si>
    <t>Zszywki 24/6 – 1000 szt. w opakowaniu</t>
  </si>
  <si>
    <t>szt</t>
  </si>
  <si>
    <t>rolka</t>
  </si>
  <si>
    <t>op</t>
  </si>
  <si>
    <t>Toner Brother HL-3140CW TN-245 kolor</t>
  </si>
  <si>
    <r>
      <t xml:space="preserve">Bęben Brother </t>
    </r>
    <r>
      <rPr>
        <b/>
        <sz val="10"/>
        <color indexed="8"/>
        <rFont val="Arial"/>
        <family val="2"/>
      </rPr>
      <t>DR-1030</t>
    </r>
  </si>
  <si>
    <t>Toner Brother MFC-L2712DN  TN-2411; TN-2421</t>
  </si>
  <si>
    <r>
      <t>Toner HP LJ MFP 137 FNW -</t>
    </r>
    <r>
      <rPr>
        <b/>
        <sz val="10"/>
        <color indexed="8"/>
        <rFont val="Arial"/>
        <family val="2"/>
      </rPr>
      <t>(254 W 1106A), HP 106</t>
    </r>
  </si>
  <si>
    <t>Toner Canon 217</t>
  </si>
  <si>
    <t>Toner 131A kolor</t>
  </si>
  <si>
    <t>Bęben Brother 3400</t>
  </si>
  <si>
    <t>Bęben Brother 2401</t>
  </si>
  <si>
    <t>Tusz HP 934 XL czarny</t>
  </si>
  <si>
    <t>Tusz HP 934 XL cyan, magenta, yellow</t>
  </si>
  <si>
    <t>tusz HP 339 czarny</t>
  </si>
  <si>
    <t>Tusz HP 344 kolor</t>
  </si>
  <si>
    <t>Toner kompatybilny SMART PRINT HP CF 217A/CANON CRG 047</t>
  </si>
  <si>
    <t>Bęben kompat Smart Print Brother DR3400</t>
  </si>
  <si>
    <t>Bęben HP CF219A</t>
  </si>
  <si>
    <t>Bloczek / notes samoprzylepny, żółty, 100 kartkowy, 75mmx75mm</t>
  </si>
  <si>
    <t>Deska z klipsem A4 lub podkład z klipem zielony Leviatan</t>
  </si>
  <si>
    <t>Kalkulator CITIZEN SDC-444S (lub podobny wielkością)</t>
  </si>
  <si>
    <t>Koszulka na katalog A4/10 TAURUS [TK-7002]</t>
  </si>
  <si>
    <t>Pisak niebieski</t>
  </si>
  <si>
    <t>Kolorowe przekładki do segregatora 1/3 A4</t>
  </si>
  <si>
    <t>Tablica magnetyczna 60x90</t>
  </si>
  <si>
    <t>Taśma dwustronna 38mm x 5m</t>
  </si>
  <si>
    <t>Teczka A4 z gumką czerwona KONFEX</t>
  </si>
  <si>
    <t>117.</t>
  </si>
  <si>
    <t xml:space="preserve">Toner Brother TN-3480 </t>
  </si>
  <si>
    <t>Kalendarz terminarz na 2024 r., format A5, układ 1-dniowy na każdej stronie</t>
  </si>
  <si>
    <t>Kalendarz biurowy stojący typu MERKURY na 2024 r.</t>
  </si>
  <si>
    <t>Opaska dla dorosłych, kolor biały, rozmiar 25x279 mm, samoprzylepna,w kartridżu do drukarki Zebra HC-100, pakowane w kartridge'ach w różnych ilościach</t>
  </si>
  <si>
    <t xml:space="preserve">Tusz HP 953 XL czarny </t>
  </si>
  <si>
    <t xml:space="preserve">Tusz HP 953 XL kolor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</si>
</sst>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#,##0.00\ _z_ł"/>
    <numFmt numFmtId="169" formatCode="0.000"/>
    <numFmt numFmtId="170" formatCode="0.0"/>
    <numFmt numFmtId="171" formatCode="#,##0.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3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0" borderId="14" xfId="53" applyFont="1" applyBorder="1" applyAlignment="1">
      <alignment horizontal="center" vertical="center"/>
      <protection/>
    </xf>
    <xf numFmtId="166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66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166" fontId="10" fillId="0" borderId="13" xfId="53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53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10" xfId="53" applyFont="1" applyBorder="1" applyAlignment="1">
      <alignment horizontal="center" vertical="center" wrapText="1"/>
      <protection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44</xdr:row>
      <xdr:rowOff>142875</xdr:rowOff>
    </xdr:from>
    <xdr:to>
      <xdr:col>8</xdr:col>
      <xdr:colOff>0</xdr:colOff>
      <xdr:row>52</xdr:row>
      <xdr:rowOff>66675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0" y="7562850"/>
          <a:ext cx="94583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UWAGA!!!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Pozycja : 1,2, 23,24,26 wymagamy zaoferowania oryginalnych produktów, w pozostałych pozycjach, zamawiający wymaga zaoferowania tonerów i tuszy "fabrycznie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nowych"  nie oryginalnych pochodzących od producentów drukarek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Odbiór zużytych tonerów i tuszy.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Pozycja nr 8 jako zamiennik musi zostać dostarczony jako próbka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sprawdzenia pełnej funkcjonalności.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1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25390625" style="0" customWidth="1"/>
    <col min="2" max="2" width="50.25390625" style="0" customWidth="1"/>
    <col min="3" max="3" width="16.50390625" style="0" customWidth="1"/>
    <col min="4" max="4" width="11.50390625" style="0" customWidth="1"/>
    <col min="5" max="5" width="9.125" style="8" customWidth="1"/>
    <col min="7" max="7" width="13.125" style="29" customWidth="1"/>
    <col min="9" max="9" width="13.125" style="8" customWidth="1"/>
  </cols>
  <sheetData>
    <row r="1" spans="1:9" s="35" customFormat="1" ht="12.75">
      <c r="A1" s="47" t="s">
        <v>9</v>
      </c>
      <c r="B1" s="47"/>
      <c r="C1" s="47"/>
      <c r="D1" s="47"/>
      <c r="E1" s="47"/>
      <c r="F1" s="47"/>
      <c r="G1" s="47"/>
      <c r="H1" s="47"/>
      <c r="I1" s="47"/>
    </row>
    <row r="2" spans="1:9" ht="12">
      <c r="A2" s="5"/>
      <c r="B2" s="5"/>
      <c r="C2" s="5"/>
      <c r="D2" s="5"/>
      <c r="E2" s="7"/>
      <c r="F2" s="5"/>
      <c r="G2" s="28"/>
      <c r="H2" s="5"/>
      <c r="I2" s="7"/>
    </row>
    <row r="3" spans="1:9" s="1" customFormat="1" ht="37.5">
      <c r="A3" s="3" t="s">
        <v>4</v>
      </c>
      <c r="B3" s="3" t="s">
        <v>0</v>
      </c>
      <c r="C3" s="3" t="s">
        <v>13</v>
      </c>
      <c r="D3" s="3" t="s">
        <v>5</v>
      </c>
      <c r="E3" s="3" t="s">
        <v>1</v>
      </c>
      <c r="F3" s="3" t="s">
        <v>2</v>
      </c>
      <c r="G3" s="25" t="s">
        <v>6</v>
      </c>
      <c r="H3" s="3" t="s">
        <v>8</v>
      </c>
      <c r="I3" s="3" t="s">
        <v>7</v>
      </c>
    </row>
    <row r="4" spans="1:9" s="2" customFormat="1" ht="24.75">
      <c r="A4" s="17" t="s">
        <v>39</v>
      </c>
      <c r="B4" s="13" t="s">
        <v>279</v>
      </c>
      <c r="C4" s="9"/>
      <c r="D4" s="27"/>
      <c r="E4" s="26">
        <v>558</v>
      </c>
      <c r="F4" s="15" t="s">
        <v>261</v>
      </c>
      <c r="G4" s="25">
        <f>E4*D4</f>
        <v>0</v>
      </c>
      <c r="H4" s="3">
        <v>23</v>
      </c>
      <c r="I4" s="25">
        <f>G4*1.23</f>
        <v>0</v>
      </c>
    </row>
    <row r="5" spans="1:9" s="2" customFormat="1" ht="12">
      <c r="A5" s="17" t="s">
        <v>40</v>
      </c>
      <c r="B5" s="13" t="s">
        <v>155</v>
      </c>
      <c r="C5" s="9"/>
      <c r="D5" s="27"/>
      <c r="E5" s="26">
        <v>10</v>
      </c>
      <c r="F5" s="15" t="s">
        <v>261</v>
      </c>
      <c r="G5" s="25">
        <f aca="true" t="shared" si="0" ref="G5:G68">E5*D5</f>
        <v>0</v>
      </c>
      <c r="H5" s="3">
        <v>23</v>
      </c>
      <c r="I5" s="25">
        <f aca="true" t="shared" si="1" ref="I5:I68">G5*1.23</f>
        <v>0</v>
      </c>
    </row>
    <row r="6" spans="1:9" s="2" customFormat="1" ht="12">
      <c r="A6" s="17" t="s">
        <v>41</v>
      </c>
      <c r="B6" s="13" t="s">
        <v>156</v>
      </c>
      <c r="C6" s="9"/>
      <c r="D6" s="27"/>
      <c r="E6" s="26">
        <v>60</v>
      </c>
      <c r="F6" s="15" t="s">
        <v>261</v>
      </c>
      <c r="G6" s="25">
        <f t="shared" si="0"/>
        <v>0</v>
      </c>
      <c r="H6" s="3">
        <v>23</v>
      </c>
      <c r="I6" s="25">
        <f t="shared" si="1"/>
        <v>0</v>
      </c>
    </row>
    <row r="7" spans="1:9" s="2" customFormat="1" ht="12">
      <c r="A7" s="17" t="s">
        <v>42</v>
      </c>
      <c r="B7" s="13" t="s">
        <v>157</v>
      </c>
      <c r="C7" s="9"/>
      <c r="D7" s="27"/>
      <c r="E7" s="26">
        <v>15</v>
      </c>
      <c r="F7" s="15" t="s">
        <v>261</v>
      </c>
      <c r="G7" s="25">
        <f t="shared" si="0"/>
        <v>0</v>
      </c>
      <c r="H7" s="3">
        <v>23</v>
      </c>
      <c r="I7" s="25">
        <f t="shared" si="1"/>
        <v>0</v>
      </c>
    </row>
    <row r="8" spans="1:9" s="2" customFormat="1" ht="12">
      <c r="A8" s="17" t="s">
        <v>43</v>
      </c>
      <c r="B8" s="13" t="s">
        <v>158</v>
      </c>
      <c r="C8" s="9"/>
      <c r="D8" s="27"/>
      <c r="E8" s="26">
        <v>15</v>
      </c>
      <c r="F8" s="15" t="s">
        <v>261</v>
      </c>
      <c r="G8" s="25">
        <f t="shared" si="0"/>
        <v>0</v>
      </c>
      <c r="H8" s="3">
        <v>23</v>
      </c>
      <c r="I8" s="25">
        <f t="shared" si="1"/>
        <v>0</v>
      </c>
    </row>
    <row r="9" spans="1:9" s="2" customFormat="1" ht="12">
      <c r="A9" s="17" t="s">
        <v>44</v>
      </c>
      <c r="B9" s="13" t="s">
        <v>159</v>
      </c>
      <c r="C9" s="9"/>
      <c r="D9" s="27"/>
      <c r="E9" s="26">
        <v>15</v>
      </c>
      <c r="F9" s="15" t="s">
        <v>261</v>
      </c>
      <c r="G9" s="25">
        <f t="shared" si="0"/>
        <v>0</v>
      </c>
      <c r="H9" s="3">
        <v>23</v>
      </c>
      <c r="I9" s="25">
        <f t="shared" si="1"/>
        <v>0</v>
      </c>
    </row>
    <row r="10" spans="1:9" s="2" customFormat="1" ht="12">
      <c r="A10" s="17" t="s">
        <v>45</v>
      </c>
      <c r="B10" s="13" t="s">
        <v>160</v>
      </c>
      <c r="C10" s="9"/>
      <c r="D10" s="27"/>
      <c r="E10" s="26">
        <v>10</v>
      </c>
      <c r="F10" s="15" t="s">
        <v>261</v>
      </c>
      <c r="G10" s="25">
        <f t="shared" si="0"/>
        <v>0</v>
      </c>
      <c r="H10" s="3">
        <v>23</v>
      </c>
      <c r="I10" s="25">
        <f t="shared" si="1"/>
        <v>0</v>
      </c>
    </row>
    <row r="11" spans="1:9" s="2" customFormat="1" ht="12">
      <c r="A11" s="17" t="s">
        <v>46</v>
      </c>
      <c r="B11" s="13" t="s">
        <v>161</v>
      </c>
      <c r="C11" s="9"/>
      <c r="D11" s="27"/>
      <c r="E11" s="26">
        <v>240</v>
      </c>
      <c r="F11" s="15" t="s">
        <v>261</v>
      </c>
      <c r="G11" s="25">
        <f t="shared" si="0"/>
        <v>0</v>
      </c>
      <c r="H11" s="3">
        <v>23</v>
      </c>
      <c r="I11" s="25">
        <f t="shared" si="1"/>
        <v>0</v>
      </c>
    </row>
    <row r="12" spans="1:9" s="2" customFormat="1" ht="12">
      <c r="A12" s="17" t="s">
        <v>47</v>
      </c>
      <c r="B12" s="13" t="s">
        <v>280</v>
      </c>
      <c r="C12" s="9"/>
      <c r="D12" s="27"/>
      <c r="E12" s="26">
        <v>105</v>
      </c>
      <c r="F12" s="15" t="s">
        <v>261</v>
      </c>
      <c r="G12" s="25">
        <f t="shared" si="0"/>
        <v>0</v>
      </c>
      <c r="H12" s="3">
        <v>23</v>
      </c>
      <c r="I12" s="25">
        <f t="shared" si="1"/>
        <v>0</v>
      </c>
    </row>
    <row r="13" spans="1:9" s="2" customFormat="1" ht="24.75">
      <c r="A13" s="17" t="s">
        <v>48</v>
      </c>
      <c r="B13" s="13" t="s">
        <v>162</v>
      </c>
      <c r="C13" s="9"/>
      <c r="D13" s="27"/>
      <c r="E13" s="26">
        <v>450</v>
      </c>
      <c r="F13" s="15" t="s">
        <v>261</v>
      </c>
      <c r="G13" s="25">
        <f t="shared" si="0"/>
        <v>0</v>
      </c>
      <c r="H13" s="3">
        <v>23</v>
      </c>
      <c r="I13" s="25">
        <f t="shared" si="1"/>
        <v>0</v>
      </c>
    </row>
    <row r="14" spans="1:9" s="2" customFormat="1" ht="24.75">
      <c r="A14" s="17" t="s">
        <v>49</v>
      </c>
      <c r="B14" s="13" t="s">
        <v>163</v>
      </c>
      <c r="C14" s="9"/>
      <c r="D14" s="27"/>
      <c r="E14" s="26">
        <v>360</v>
      </c>
      <c r="F14" s="15" t="s">
        <v>261</v>
      </c>
      <c r="G14" s="25">
        <f t="shared" si="0"/>
        <v>0</v>
      </c>
      <c r="H14" s="3">
        <v>23</v>
      </c>
      <c r="I14" s="25">
        <f t="shared" si="1"/>
        <v>0</v>
      </c>
    </row>
    <row r="15" spans="1:9" s="2" customFormat="1" ht="24.75">
      <c r="A15" s="17" t="s">
        <v>50</v>
      </c>
      <c r="B15" s="13" t="s">
        <v>164</v>
      </c>
      <c r="C15" s="9"/>
      <c r="D15" s="27"/>
      <c r="E15" s="26">
        <v>10</v>
      </c>
      <c r="F15" s="15" t="s">
        <v>261</v>
      </c>
      <c r="G15" s="25">
        <f t="shared" si="0"/>
        <v>0</v>
      </c>
      <c r="H15" s="3">
        <v>23</v>
      </c>
      <c r="I15" s="25">
        <f t="shared" si="1"/>
        <v>0</v>
      </c>
    </row>
    <row r="16" spans="1:9" s="2" customFormat="1" ht="24.75">
      <c r="A16" s="17" t="s">
        <v>51</v>
      </c>
      <c r="B16" s="13" t="s">
        <v>165</v>
      </c>
      <c r="C16" s="9"/>
      <c r="D16" s="27"/>
      <c r="E16" s="26">
        <v>1800</v>
      </c>
      <c r="F16" s="15" t="s">
        <v>261</v>
      </c>
      <c r="G16" s="25">
        <f t="shared" si="0"/>
        <v>0</v>
      </c>
      <c r="H16" s="3">
        <v>23</v>
      </c>
      <c r="I16" s="25">
        <f t="shared" si="1"/>
        <v>0</v>
      </c>
    </row>
    <row r="17" spans="1:9" s="2" customFormat="1" ht="24.75">
      <c r="A17" s="17" t="s">
        <v>52</v>
      </c>
      <c r="B17" s="13" t="s">
        <v>166</v>
      </c>
      <c r="C17" s="9"/>
      <c r="D17" s="27"/>
      <c r="E17" s="26">
        <v>15</v>
      </c>
      <c r="F17" s="15" t="s">
        <v>261</v>
      </c>
      <c r="G17" s="25">
        <f t="shared" si="0"/>
        <v>0</v>
      </c>
      <c r="H17" s="3">
        <v>23</v>
      </c>
      <c r="I17" s="25">
        <f t="shared" si="1"/>
        <v>0</v>
      </c>
    </row>
    <row r="18" spans="1:9" s="2" customFormat="1" ht="12">
      <c r="A18" s="17" t="s">
        <v>53</v>
      </c>
      <c r="B18" s="14" t="s">
        <v>167</v>
      </c>
      <c r="C18" s="9"/>
      <c r="D18" s="27"/>
      <c r="E18" s="26">
        <v>8</v>
      </c>
      <c r="F18" s="16" t="s">
        <v>261</v>
      </c>
      <c r="G18" s="25">
        <f t="shared" si="0"/>
        <v>0</v>
      </c>
      <c r="H18" s="3">
        <v>23</v>
      </c>
      <c r="I18" s="25">
        <f t="shared" si="1"/>
        <v>0</v>
      </c>
    </row>
    <row r="19" spans="1:9" s="2" customFormat="1" ht="24.75">
      <c r="A19" s="17" t="s">
        <v>54</v>
      </c>
      <c r="B19" s="14" t="s">
        <v>168</v>
      </c>
      <c r="C19" s="9"/>
      <c r="D19" s="27"/>
      <c r="E19" s="26">
        <v>9</v>
      </c>
      <c r="F19" s="16" t="s">
        <v>262</v>
      </c>
      <c r="G19" s="25">
        <f t="shared" si="0"/>
        <v>0</v>
      </c>
      <c r="H19" s="3">
        <v>23</v>
      </c>
      <c r="I19" s="25">
        <f t="shared" si="1"/>
        <v>0</v>
      </c>
    </row>
    <row r="20" spans="1:9" s="2" customFormat="1" ht="12">
      <c r="A20" s="17" t="s">
        <v>55</v>
      </c>
      <c r="B20" s="14" t="s">
        <v>169</v>
      </c>
      <c r="C20" s="9"/>
      <c r="D20" s="27"/>
      <c r="E20" s="26">
        <v>18</v>
      </c>
      <c r="F20" s="16" t="s">
        <v>263</v>
      </c>
      <c r="G20" s="25">
        <f t="shared" si="0"/>
        <v>0</v>
      </c>
      <c r="H20" s="3">
        <v>23</v>
      </c>
      <c r="I20" s="25">
        <f t="shared" si="1"/>
        <v>0</v>
      </c>
    </row>
    <row r="21" spans="1:9" s="2" customFormat="1" ht="12">
      <c r="A21" s="17" t="s">
        <v>56</v>
      </c>
      <c r="B21" s="14" t="s">
        <v>170</v>
      </c>
      <c r="C21" s="9"/>
      <c r="D21" s="27"/>
      <c r="E21" s="26">
        <v>6</v>
      </c>
      <c r="F21" s="16" t="s">
        <v>263</v>
      </c>
      <c r="G21" s="25">
        <f t="shared" si="0"/>
        <v>0</v>
      </c>
      <c r="H21" s="3">
        <v>23</v>
      </c>
      <c r="I21" s="25">
        <f t="shared" si="1"/>
        <v>0</v>
      </c>
    </row>
    <row r="22" spans="1:9" s="2" customFormat="1" ht="24.75">
      <c r="A22" s="17" t="s">
        <v>57</v>
      </c>
      <c r="B22" s="14" t="s">
        <v>171</v>
      </c>
      <c r="C22" s="9"/>
      <c r="D22" s="27"/>
      <c r="E22" s="26">
        <v>9</v>
      </c>
      <c r="F22" s="16" t="s">
        <v>263</v>
      </c>
      <c r="G22" s="25">
        <f t="shared" si="0"/>
        <v>0</v>
      </c>
      <c r="H22" s="3">
        <v>23</v>
      </c>
      <c r="I22" s="25">
        <f t="shared" si="1"/>
        <v>0</v>
      </c>
    </row>
    <row r="23" spans="1:9" s="2" customFormat="1" ht="12">
      <c r="A23" s="17" t="s">
        <v>58</v>
      </c>
      <c r="B23" s="14" t="s">
        <v>172</v>
      </c>
      <c r="C23" s="9"/>
      <c r="D23" s="27"/>
      <c r="E23" s="26">
        <v>3</v>
      </c>
      <c r="F23" s="16" t="s">
        <v>263</v>
      </c>
      <c r="G23" s="25">
        <f t="shared" si="0"/>
        <v>0</v>
      </c>
      <c r="H23" s="3">
        <v>23</v>
      </c>
      <c r="I23" s="25">
        <f t="shared" si="1"/>
        <v>0</v>
      </c>
    </row>
    <row r="24" spans="1:9" s="2" customFormat="1" ht="24.75">
      <c r="A24" s="17" t="s">
        <v>59</v>
      </c>
      <c r="B24" s="14" t="s">
        <v>173</v>
      </c>
      <c r="C24" s="9"/>
      <c r="D24" s="27"/>
      <c r="E24" s="26">
        <v>5</v>
      </c>
      <c r="F24" s="16" t="s">
        <v>263</v>
      </c>
      <c r="G24" s="25">
        <f t="shared" si="0"/>
        <v>0</v>
      </c>
      <c r="H24" s="3">
        <v>23</v>
      </c>
      <c r="I24" s="25">
        <f t="shared" si="1"/>
        <v>0</v>
      </c>
    </row>
    <row r="25" spans="1:9" s="2" customFormat="1" ht="24.75">
      <c r="A25" s="17" t="s">
        <v>60</v>
      </c>
      <c r="B25" s="14" t="s">
        <v>174</v>
      </c>
      <c r="C25" s="9"/>
      <c r="D25" s="27"/>
      <c r="E25" s="26">
        <v>2</v>
      </c>
      <c r="F25" s="16" t="s">
        <v>263</v>
      </c>
      <c r="G25" s="25">
        <f t="shared" si="0"/>
        <v>0</v>
      </c>
      <c r="H25" s="3">
        <v>23</v>
      </c>
      <c r="I25" s="25">
        <f t="shared" si="1"/>
        <v>0</v>
      </c>
    </row>
    <row r="26" spans="1:9" s="2" customFormat="1" ht="24.75">
      <c r="A26" s="17" t="s">
        <v>61</v>
      </c>
      <c r="B26" s="14" t="s">
        <v>175</v>
      </c>
      <c r="C26" s="9"/>
      <c r="D26" s="27"/>
      <c r="E26" s="26">
        <v>2</v>
      </c>
      <c r="F26" s="16" t="s">
        <v>263</v>
      </c>
      <c r="G26" s="25">
        <f t="shared" si="0"/>
        <v>0</v>
      </c>
      <c r="H26" s="3">
        <v>23</v>
      </c>
      <c r="I26" s="25">
        <f t="shared" si="1"/>
        <v>0</v>
      </c>
    </row>
    <row r="27" spans="1:9" s="2" customFormat="1" ht="24.75">
      <c r="A27" s="17" t="s">
        <v>62</v>
      </c>
      <c r="B27" s="14" t="s">
        <v>176</v>
      </c>
      <c r="C27" s="9"/>
      <c r="D27" s="27"/>
      <c r="E27" s="26">
        <v>5</v>
      </c>
      <c r="F27" s="16" t="s">
        <v>263</v>
      </c>
      <c r="G27" s="25">
        <f t="shared" si="0"/>
        <v>0</v>
      </c>
      <c r="H27" s="3">
        <v>23</v>
      </c>
      <c r="I27" s="25">
        <f t="shared" si="1"/>
        <v>0</v>
      </c>
    </row>
    <row r="28" spans="1:9" s="2" customFormat="1" ht="24.75">
      <c r="A28" s="17" t="s">
        <v>63</v>
      </c>
      <c r="B28" s="14" t="s">
        <v>177</v>
      </c>
      <c r="C28" s="9"/>
      <c r="D28" s="27"/>
      <c r="E28" s="26">
        <v>2</v>
      </c>
      <c r="F28" s="16" t="s">
        <v>263</v>
      </c>
      <c r="G28" s="25">
        <f t="shared" si="0"/>
        <v>0</v>
      </c>
      <c r="H28" s="3">
        <v>23</v>
      </c>
      <c r="I28" s="25">
        <f t="shared" si="1"/>
        <v>0</v>
      </c>
    </row>
    <row r="29" spans="1:9" s="2" customFormat="1" ht="24.75">
      <c r="A29" s="17" t="s">
        <v>64</v>
      </c>
      <c r="B29" s="14" t="s">
        <v>178</v>
      </c>
      <c r="C29" s="9"/>
      <c r="D29" s="27"/>
      <c r="E29" s="26">
        <v>2</v>
      </c>
      <c r="F29" s="16" t="s">
        <v>263</v>
      </c>
      <c r="G29" s="25">
        <f t="shared" si="0"/>
        <v>0</v>
      </c>
      <c r="H29" s="3">
        <v>23</v>
      </c>
      <c r="I29" s="25">
        <f t="shared" si="1"/>
        <v>0</v>
      </c>
    </row>
    <row r="30" spans="1:9" s="2" customFormat="1" ht="24.75">
      <c r="A30" s="17" t="s">
        <v>65</v>
      </c>
      <c r="B30" s="14" t="s">
        <v>179</v>
      </c>
      <c r="C30" s="9"/>
      <c r="D30" s="27"/>
      <c r="E30" s="26">
        <v>5</v>
      </c>
      <c r="F30" s="16" t="s">
        <v>263</v>
      </c>
      <c r="G30" s="25">
        <f t="shared" si="0"/>
        <v>0</v>
      </c>
      <c r="H30" s="3">
        <v>23</v>
      </c>
      <c r="I30" s="25">
        <f t="shared" si="1"/>
        <v>0</v>
      </c>
    </row>
    <row r="31" spans="1:9" s="2" customFormat="1" ht="24.75">
      <c r="A31" s="17" t="s">
        <v>66</v>
      </c>
      <c r="B31" s="14" t="s">
        <v>180</v>
      </c>
      <c r="C31" s="9"/>
      <c r="D31" s="27"/>
      <c r="E31" s="26">
        <v>5</v>
      </c>
      <c r="F31" s="16" t="s">
        <v>263</v>
      </c>
      <c r="G31" s="25">
        <f t="shared" si="0"/>
        <v>0</v>
      </c>
      <c r="H31" s="3">
        <v>23</v>
      </c>
      <c r="I31" s="25">
        <f t="shared" si="1"/>
        <v>0</v>
      </c>
    </row>
    <row r="32" spans="1:9" s="2" customFormat="1" ht="12">
      <c r="A32" s="17" t="s">
        <v>67</v>
      </c>
      <c r="B32" s="14" t="s">
        <v>181</v>
      </c>
      <c r="C32" s="9"/>
      <c r="D32" s="27"/>
      <c r="E32" s="26">
        <v>15</v>
      </c>
      <c r="F32" s="16" t="s">
        <v>261</v>
      </c>
      <c r="G32" s="25">
        <f t="shared" si="0"/>
        <v>0</v>
      </c>
      <c r="H32" s="3">
        <v>23</v>
      </c>
      <c r="I32" s="25">
        <f t="shared" si="1"/>
        <v>0</v>
      </c>
    </row>
    <row r="33" spans="1:9" s="2" customFormat="1" ht="12">
      <c r="A33" s="17" t="s">
        <v>68</v>
      </c>
      <c r="B33" s="14" t="s">
        <v>291</v>
      </c>
      <c r="C33" s="9"/>
      <c r="D33" s="27"/>
      <c r="E33" s="26">
        <v>120</v>
      </c>
      <c r="F33" s="16" t="s">
        <v>261</v>
      </c>
      <c r="G33" s="25">
        <f t="shared" si="0"/>
        <v>0</v>
      </c>
      <c r="H33" s="3">
        <v>23</v>
      </c>
      <c r="I33" s="25">
        <f t="shared" si="1"/>
        <v>0</v>
      </c>
    </row>
    <row r="34" spans="1:9" s="2" customFormat="1" ht="24.75">
      <c r="A34" s="17" t="s">
        <v>69</v>
      </c>
      <c r="B34" s="14" t="s">
        <v>290</v>
      </c>
      <c r="C34" s="9"/>
      <c r="D34" s="27"/>
      <c r="E34" s="26">
        <v>70.5</v>
      </c>
      <c r="F34" s="16" t="s">
        <v>261</v>
      </c>
      <c r="G34" s="25">
        <f t="shared" si="0"/>
        <v>0</v>
      </c>
      <c r="H34" s="3">
        <v>23</v>
      </c>
      <c r="I34" s="25">
        <f t="shared" si="1"/>
        <v>0</v>
      </c>
    </row>
    <row r="35" spans="1:9" s="2" customFormat="1" ht="12">
      <c r="A35" s="17" t="s">
        <v>70</v>
      </c>
      <c r="B35" s="14" t="s">
        <v>281</v>
      </c>
      <c r="C35" s="9"/>
      <c r="D35" s="27"/>
      <c r="E35" s="26">
        <v>15</v>
      </c>
      <c r="F35" s="16" t="s">
        <v>261</v>
      </c>
      <c r="G35" s="25">
        <f t="shared" si="0"/>
        <v>0</v>
      </c>
      <c r="H35" s="3">
        <v>23</v>
      </c>
      <c r="I35" s="25">
        <f t="shared" si="1"/>
        <v>0</v>
      </c>
    </row>
    <row r="36" spans="1:9" s="2" customFormat="1" ht="12">
      <c r="A36" s="17" t="s">
        <v>71</v>
      </c>
      <c r="B36" s="14" t="s">
        <v>182</v>
      </c>
      <c r="C36" s="9"/>
      <c r="D36" s="27"/>
      <c r="E36" s="26">
        <v>90</v>
      </c>
      <c r="F36" s="16" t="s">
        <v>261</v>
      </c>
      <c r="G36" s="25">
        <f t="shared" si="0"/>
        <v>0</v>
      </c>
      <c r="H36" s="3">
        <v>23</v>
      </c>
      <c r="I36" s="25">
        <f t="shared" si="1"/>
        <v>0</v>
      </c>
    </row>
    <row r="37" spans="1:9" s="2" customFormat="1" ht="12">
      <c r="A37" s="17" t="s">
        <v>72</v>
      </c>
      <c r="B37" s="14" t="s">
        <v>183</v>
      </c>
      <c r="C37" s="9"/>
      <c r="D37" s="27"/>
      <c r="E37" s="26">
        <v>360</v>
      </c>
      <c r="F37" s="16" t="s">
        <v>261</v>
      </c>
      <c r="G37" s="25">
        <f t="shared" si="0"/>
        <v>0</v>
      </c>
      <c r="H37" s="3">
        <v>23</v>
      </c>
      <c r="I37" s="25">
        <f t="shared" si="1"/>
        <v>0</v>
      </c>
    </row>
    <row r="38" spans="1:9" s="2" customFormat="1" ht="12">
      <c r="A38" s="17" t="s">
        <v>73</v>
      </c>
      <c r="B38" s="14" t="s">
        <v>184</v>
      </c>
      <c r="C38" s="9"/>
      <c r="D38" s="27"/>
      <c r="E38" s="26">
        <v>270</v>
      </c>
      <c r="F38" s="16" t="s">
        <v>261</v>
      </c>
      <c r="G38" s="25">
        <f t="shared" si="0"/>
        <v>0</v>
      </c>
      <c r="H38" s="3">
        <v>23</v>
      </c>
      <c r="I38" s="25">
        <f t="shared" si="1"/>
        <v>0</v>
      </c>
    </row>
    <row r="39" spans="1:9" s="2" customFormat="1" ht="12">
      <c r="A39" s="17" t="s">
        <v>74</v>
      </c>
      <c r="B39" s="14" t="s">
        <v>185</v>
      </c>
      <c r="C39" s="9"/>
      <c r="D39" s="27"/>
      <c r="E39" s="26">
        <v>150</v>
      </c>
      <c r="F39" s="16" t="s">
        <v>261</v>
      </c>
      <c r="G39" s="25">
        <f t="shared" si="0"/>
        <v>0</v>
      </c>
      <c r="H39" s="3">
        <v>23</v>
      </c>
      <c r="I39" s="25">
        <f t="shared" si="1"/>
        <v>0</v>
      </c>
    </row>
    <row r="40" spans="1:9" s="2" customFormat="1" ht="12">
      <c r="A40" s="17" t="s">
        <v>75</v>
      </c>
      <c r="B40" s="14" t="s">
        <v>186</v>
      </c>
      <c r="C40" s="9"/>
      <c r="D40" s="27"/>
      <c r="E40" s="26">
        <v>225</v>
      </c>
      <c r="F40" s="16" t="s">
        <v>261</v>
      </c>
      <c r="G40" s="25">
        <f t="shared" si="0"/>
        <v>0</v>
      </c>
      <c r="H40" s="3">
        <v>23</v>
      </c>
      <c r="I40" s="25">
        <f t="shared" si="1"/>
        <v>0</v>
      </c>
    </row>
    <row r="41" spans="1:9" s="2" customFormat="1" ht="12">
      <c r="A41" s="17" t="s">
        <v>76</v>
      </c>
      <c r="B41" s="14" t="s">
        <v>187</v>
      </c>
      <c r="C41" s="9"/>
      <c r="D41" s="27"/>
      <c r="E41" s="26">
        <v>4500</v>
      </c>
      <c r="F41" s="16" t="s">
        <v>261</v>
      </c>
      <c r="G41" s="25">
        <f t="shared" si="0"/>
        <v>0</v>
      </c>
      <c r="H41" s="3">
        <v>23</v>
      </c>
      <c r="I41" s="25">
        <f t="shared" si="1"/>
        <v>0</v>
      </c>
    </row>
    <row r="42" spans="1:9" s="2" customFormat="1" ht="12">
      <c r="A42" s="17" t="s">
        <v>77</v>
      </c>
      <c r="B42" s="14" t="s">
        <v>188</v>
      </c>
      <c r="C42" s="9"/>
      <c r="D42" s="27"/>
      <c r="E42" s="26">
        <v>5625</v>
      </c>
      <c r="F42" s="16" t="s">
        <v>261</v>
      </c>
      <c r="G42" s="25">
        <f t="shared" si="0"/>
        <v>0</v>
      </c>
      <c r="H42" s="3">
        <v>23</v>
      </c>
      <c r="I42" s="25">
        <f t="shared" si="1"/>
        <v>0</v>
      </c>
    </row>
    <row r="43" spans="1:9" s="2" customFormat="1" ht="12">
      <c r="A43" s="17" t="s">
        <v>78</v>
      </c>
      <c r="B43" s="14" t="s">
        <v>189</v>
      </c>
      <c r="C43" s="9"/>
      <c r="D43" s="27"/>
      <c r="E43" s="26">
        <v>9375</v>
      </c>
      <c r="F43" s="16" t="s">
        <v>261</v>
      </c>
      <c r="G43" s="25">
        <f t="shared" si="0"/>
        <v>0</v>
      </c>
      <c r="H43" s="3">
        <v>23</v>
      </c>
      <c r="I43" s="25">
        <f t="shared" si="1"/>
        <v>0</v>
      </c>
    </row>
    <row r="44" spans="1:9" s="2" customFormat="1" ht="12">
      <c r="A44" s="17" t="s">
        <v>79</v>
      </c>
      <c r="B44" s="14" t="s">
        <v>190</v>
      </c>
      <c r="C44" s="9"/>
      <c r="D44" s="27"/>
      <c r="E44" s="26">
        <v>2250</v>
      </c>
      <c r="F44" s="16" t="s">
        <v>261</v>
      </c>
      <c r="G44" s="25">
        <f t="shared" si="0"/>
        <v>0</v>
      </c>
      <c r="H44" s="3">
        <v>23</v>
      </c>
      <c r="I44" s="25">
        <f t="shared" si="1"/>
        <v>0</v>
      </c>
    </row>
    <row r="45" spans="1:9" s="2" customFormat="1" ht="12">
      <c r="A45" s="17" t="s">
        <v>80</v>
      </c>
      <c r="B45" s="14" t="s">
        <v>191</v>
      </c>
      <c r="C45" s="9"/>
      <c r="D45" s="27"/>
      <c r="E45" s="26">
        <v>300</v>
      </c>
      <c r="F45" s="16" t="s">
        <v>261</v>
      </c>
      <c r="G45" s="25">
        <f t="shared" si="0"/>
        <v>0</v>
      </c>
      <c r="H45" s="3">
        <v>23</v>
      </c>
      <c r="I45" s="25">
        <f t="shared" si="1"/>
        <v>0</v>
      </c>
    </row>
    <row r="46" spans="1:9" s="2" customFormat="1" ht="12">
      <c r="A46" s="17" t="s">
        <v>81</v>
      </c>
      <c r="B46" s="14" t="s">
        <v>192</v>
      </c>
      <c r="C46" s="9"/>
      <c r="D46" s="27"/>
      <c r="E46" s="26">
        <v>9000</v>
      </c>
      <c r="F46" s="16" t="s">
        <v>261</v>
      </c>
      <c r="G46" s="25">
        <f t="shared" si="0"/>
        <v>0</v>
      </c>
      <c r="H46" s="3">
        <v>23</v>
      </c>
      <c r="I46" s="25">
        <f t="shared" si="1"/>
        <v>0</v>
      </c>
    </row>
    <row r="47" spans="1:9" s="2" customFormat="1" ht="12">
      <c r="A47" s="17" t="s">
        <v>82</v>
      </c>
      <c r="B47" s="14" t="s">
        <v>193</v>
      </c>
      <c r="C47" s="9"/>
      <c r="D47" s="27"/>
      <c r="E47" s="26">
        <v>70</v>
      </c>
      <c r="F47" s="16" t="s">
        <v>261</v>
      </c>
      <c r="G47" s="25">
        <f t="shared" si="0"/>
        <v>0</v>
      </c>
      <c r="H47" s="3">
        <v>23</v>
      </c>
      <c r="I47" s="25">
        <f t="shared" si="1"/>
        <v>0</v>
      </c>
    </row>
    <row r="48" spans="1:9" s="2" customFormat="1" ht="12">
      <c r="A48" s="17" t="s">
        <v>83</v>
      </c>
      <c r="B48" s="14" t="s">
        <v>194</v>
      </c>
      <c r="C48" s="9"/>
      <c r="D48" s="27"/>
      <c r="E48" s="26">
        <v>225</v>
      </c>
      <c r="F48" s="16" t="s">
        <v>261</v>
      </c>
      <c r="G48" s="25">
        <f t="shared" si="0"/>
        <v>0</v>
      </c>
      <c r="H48" s="3">
        <v>23</v>
      </c>
      <c r="I48" s="25">
        <f t="shared" si="1"/>
        <v>0</v>
      </c>
    </row>
    <row r="49" spans="1:9" s="2" customFormat="1" ht="12">
      <c r="A49" s="17" t="s">
        <v>84</v>
      </c>
      <c r="B49" s="14" t="s">
        <v>195</v>
      </c>
      <c r="C49" s="9"/>
      <c r="D49" s="27"/>
      <c r="E49" s="26">
        <v>600</v>
      </c>
      <c r="F49" s="16" t="s">
        <v>261</v>
      </c>
      <c r="G49" s="25">
        <f t="shared" si="0"/>
        <v>0</v>
      </c>
      <c r="H49" s="3">
        <v>23</v>
      </c>
      <c r="I49" s="25">
        <f t="shared" si="1"/>
        <v>0</v>
      </c>
    </row>
    <row r="50" spans="1:9" s="2" customFormat="1" ht="12">
      <c r="A50" s="17" t="s">
        <v>85</v>
      </c>
      <c r="B50" s="14" t="s">
        <v>196</v>
      </c>
      <c r="C50" s="9"/>
      <c r="D50" s="27"/>
      <c r="E50" s="26">
        <v>450</v>
      </c>
      <c r="F50" s="16" t="s">
        <v>261</v>
      </c>
      <c r="G50" s="25">
        <f t="shared" si="0"/>
        <v>0</v>
      </c>
      <c r="H50" s="3">
        <v>23</v>
      </c>
      <c r="I50" s="25">
        <f t="shared" si="1"/>
        <v>0</v>
      </c>
    </row>
    <row r="51" spans="1:9" s="2" customFormat="1" ht="12">
      <c r="A51" s="17" t="s">
        <v>86</v>
      </c>
      <c r="B51" s="14" t="s">
        <v>197</v>
      </c>
      <c r="C51" s="9"/>
      <c r="D51" s="27"/>
      <c r="E51" s="26">
        <v>60</v>
      </c>
      <c r="F51" s="16" t="s">
        <v>261</v>
      </c>
      <c r="G51" s="25">
        <f t="shared" si="0"/>
        <v>0</v>
      </c>
      <c r="H51" s="3">
        <v>23</v>
      </c>
      <c r="I51" s="25">
        <f t="shared" si="1"/>
        <v>0</v>
      </c>
    </row>
    <row r="52" spans="1:9" s="2" customFormat="1" ht="12">
      <c r="A52" s="17" t="s">
        <v>87</v>
      </c>
      <c r="B52" s="14" t="s">
        <v>198</v>
      </c>
      <c r="C52" s="9"/>
      <c r="D52" s="27"/>
      <c r="E52" s="26">
        <v>50</v>
      </c>
      <c r="F52" s="16" t="s">
        <v>261</v>
      </c>
      <c r="G52" s="25">
        <f t="shared" si="0"/>
        <v>0</v>
      </c>
      <c r="H52" s="3">
        <v>23</v>
      </c>
      <c r="I52" s="25">
        <f t="shared" si="1"/>
        <v>0</v>
      </c>
    </row>
    <row r="53" spans="1:9" s="2" customFormat="1" ht="12">
      <c r="A53" s="17" t="s">
        <v>88</v>
      </c>
      <c r="B53" s="14" t="s">
        <v>199</v>
      </c>
      <c r="C53" s="9"/>
      <c r="D53" s="27"/>
      <c r="E53" s="26">
        <v>10</v>
      </c>
      <c r="F53" s="16" t="s">
        <v>261</v>
      </c>
      <c r="G53" s="25">
        <f t="shared" si="0"/>
        <v>0</v>
      </c>
      <c r="H53" s="3">
        <v>23</v>
      </c>
      <c r="I53" s="25">
        <f t="shared" si="1"/>
        <v>0</v>
      </c>
    </row>
    <row r="54" spans="1:9" s="2" customFormat="1" ht="12">
      <c r="A54" s="17" t="s">
        <v>89</v>
      </c>
      <c r="B54" s="14" t="s">
        <v>200</v>
      </c>
      <c r="C54" s="9"/>
      <c r="D54" s="27"/>
      <c r="E54" s="26">
        <v>75</v>
      </c>
      <c r="F54" s="16" t="s">
        <v>263</v>
      </c>
      <c r="G54" s="25">
        <f t="shared" si="0"/>
        <v>0</v>
      </c>
      <c r="H54" s="3">
        <v>23</v>
      </c>
      <c r="I54" s="25">
        <f t="shared" si="1"/>
        <v>0</v>
      </c>
    </row>
    <row r="55" spans="1:9" s="2" customFormat="1" ht="12">
      <c r="A55" s="17" t="s">
        <v>90</v>
      </c>
      <c r="B55" s="14" t="s">
        <v>201</v>
      </c>
      <c r="C55" s="9"/>
      <c r="D55" s="27"/>
      <c r="E55" s="26">
        <v>75</v>
      </c>
      <c r="F55" s="16" t="s">
        <v>261</v>
      </c>
      <c r="G55" s="25">
        <f t="shared" si="0"/>
        <v>0</v>
      </c>
      <c r="H55" s="3">
        <v>23</v>
      </c>
      <c r="I55" s="25">
        <f t="shared" si="1"/>
        <v>0</v>
      </c>
    </row>
    <row r="56" spans="1:9" s="2" customFormat="1" ht="12">
      <c r="A56" s="17" t="s">
        <v>91</v>
      </c>
      <c r="B56" s="14" t="s">
        <v>282</v>
      </c>
      <c r="C56" s="9"/>
      <c r="D56" s="27"/>
      <c r="E56" s="26">
        <v>353</v>
      </c>
      <c r="F56" s="16" t="s">
        <v>263</v>
      </c>
      <c r="G56" s="25">
        <f t="shared" si="0"/>
        <v>0</v>
      </c>
      <c r="H56" s="3">
        <v>23</v>
      </c>
      <c r="I56" s="25">
        <f t="shared" si="1"/>
        <v>0</v>
      </c>
    </row>
    <row r="57" spans="1:9" s="2" customFormat="1" ht="12">
      <c r="A57" s="17" t="s">
        <v>92</v>
      </c>
      <c r="B57" s="14" t="s">
        <v>203</v>
      </c>
      <c r="C57" s="9"/>
      <c r="D57" s="27"/>
      <c r="E57" s="26">
        <v>914</v>
      </c>
      <c r="F57" s="16" t="s">
        <v>263</v>
      </c>
      <c r="G57" s="25">
        <f t="shared" si="0"/>
        <v>0</v>
      </c>
      <c r="H57" s="3">
        <v>23</v>
      </c>
      <c r="I57" s="25">
        <f t="shared" si="1"/>
        <v>0</v>
      </c>
    </row>
    <row r="58" spans="1:9" s="2" customFormat="1" ht="24.75">
      <c r="A58" s="17" t="s">
        <v>93</v>
      </c>
      <c r="B58" s="14" t="s">
        <v>204</v>
      </c>
      <c r="C58" s="9"/>
      <c r="D58" s="27"/>
      <c r="E58" s="26">
        <v>345</v>
      </c>
      <c r="F58" s="16" t="s">
        <v>263</v>
      </c>
      <c r="G58" s="25">
        <f t="shared" si="0"/>
        <v>0</v>
      </c>
      <c r="H58" s="3">
        <v>23</v>
      </c>
      <c r="I58" s="25">
        <f t="shared" si="1"/>
        <v>0</v>
      </c>
    </row>
    <row r="59" spans="1:9" s="2" customFormat="1" ht="24.75">
      <c r="A59" s="17" t="s">
        <v>94</v>
      </c>
      <c r="B59" s="14" t="s">
        <v>205</v>
      </c>
      <c r="C59" s="9"/>
      <c r="D59" s="27"/>
      <c r="E59" s="26">
        <v>3</v>
      </c>
      <c r="F59" s="16" t="s">
        <v>261</v>
      </c>
      <c r="G59" s="25">
        <f t="shared" si="0"/>
        <v>0</v>
      </c>
      <c r="H59" s="3">
        <v>23</v>
      </c>
      <c r="I59" s="25">
        <f t="shared" si="1"/>
        <v>0</v>
      </c>
    </row>
    <row r="60" spans="1:9" s="2" customFormat="1" ht="12">
      <c r="A60" s="17" t="s">
        <v>95</v>
      </c>
      <c r="B60" s="14" t="s">
        <v>206</v>
      </c>
      <c r="C60" s="9"/>
      <c r="D60" s="27"/>
      <c r="E60" s="26">
        <v>10</v>
      </c>
      <c r="F60" s="16" t="s">
        <v>261</v>
      </c>
      <c r="G60" s="25">
        <f t="shared" si="0"/>
        <v>0</v>
      </c>
      <c r="H60" s="3">
        <v>23</v>
      </c>
      <c r="I60" s="25">
        <f t="shared" si="1"/>
        <v>0</v>
      </c>
    </row>
    <row r="61" spans="1:9" s="2" customFormat="1" ht="12">
      <c r="A61" s="17" t="s">
        <v>96</v>
      </c>
      <c r="B61" s="14" t="s">
        <v>202</v>
      </c>
      <c r="C61" s="9"/>
      <c r="D61" s="27"/>
      <c r="E61" s="26">
        <v>10</v>
      </c>
      <c r="F61" s="16" t="s">
        <v>261</v>
      </c>
      <c r="G61" s="25">
        <f t="shared" si="0"/>
        <v>0</v>
      </c>
      <c r="H61" s="3">
        <v>23</v>
      </c>
      <c r="I61" s="25">
        <f t="shared" si="1"/>
        <v>0</v>
      </c>
    </row>
    <row r="62" spans="1:9" s="2" customFormat="1" ht="24.75">
      <c r="A62" s="17" t="s">
        <v>97</v>
      </c>
      <c r="B62" s="14" t="s">
        <v>207</v>
      </c>
      <c r="C62" s="9"/>
      <c r="D62" s="27"/>
      <c r="E62" s="26">
        <v>684</v>
      </c>
      <c r="F62" s="16" t="s">
        <v>263</v>
      </c>
      <c r="G62" s="25">
        <f t="shared" si="0"/>
        <v>0</v>
      </c>
      <c r="H62" s="3">
        <v>23</v>
      </c>
      <c r="I62" s="25">
        <f t="shared" si="1"/>
        <v>0</v>
      </c>
    </row>
    <row r="63" spans="1:9" s="2" customFormat="1" ht="24.75">
      <c r="A63" s="17" t="s">
        <v>98</v>
      </c>
      <c r="B63" s="14" t="s">
        <v>208</v>
      </c>
      <c r="C63" s="9"/>
      <c r="D63" s="27"/>
      <c r="E63" s="26">
        <v>69</v>
      </c>
      <c r="F63" s="16" t="s">
        <v>261</v>
      </c>
      <c r="G63" s="25">
        <f t="shared" si="0"/>
        <v>0</v>
      </c>
      <c r="H63" s="3">
        <v>23</v>
      </c>
      <c r="I63" s="25">
        <f t="shared" si="1"/>
        <v>0</v>
      </c>
    </row>
    <row r="64" spans="1:9" s="2" customFormat="1" ht="24.75">
      <c r="A64" s="17" t="s">
        <v>99</v>
      </c>
      <c r="B64" s="14" t="s">
        <v>209</v>
      </c>
      <c r="C64" s="9"/>
      <c r="D64" s="27"/>
      <c r="E64" s="26">
        <v>9</v>
      </c>
      <c r="F64" s="16" t="s">
        <v>261</v>
      </c>
      <c r="G64" s="25">
        <f t="shared" si="0"/>
        <v>0</v>
      </c>
      <c r="H64" s="3">
        <v>23</v>
      </c>
      <c r="I64" s="25">
        <f t="shared" si="1"/>
        <v>0</v>
      </c>
    </row>
    <row r="65" spans="1:9" s="2" customFormat="1" ht="12">
      <c r="A65" s="17" t="s">
        <v>100</v>
      </c>
      <c r="B65" s="14" t="s">
        <v>210</v>
      </c>
      <c r="C65" s="9"/>
      <c r="D65" s="27"/>
      <c r="E65" s="26">
        <v>90</v>
      </c>
      <c r="F65" s="16" t="s">
        <v>263</v>
      </c>
      <c r="G65" s="25">
        <f t="shared" si="0"/>
        <v>0</v>
      </c>
      <c r="H65" s="3">
        <v>23</v>
      </c>
      <c r="I65" s="25">
        <f t="shared" si="1"/>
        <v>0</v>
      </c>
    </row>
    <row r="66" spans="1:9" s="2" customFormat="1" ht="12">
      <c r="A66" s="17" t="s">
        <v>101</v>
      </c>
      <c r="B66" s="14" t="s">
        <v>211</v>
      </c>
      <c r="C66" s="9"/>
      <c r="D66" s="27"/>
      <c r="E66" s="26">
        <v>10</v>
      </c>
      <c r="F66" s="16" t="s">
        <v>263</v>
      </c>
      <c r="G66" s="25">
        <f t="shared" si="0"/>
        <v>0</v>
      </c>
      <c r="H66" s="3">
        <v>23</v>
      </c>
      <c r="I66" s="25">
        <f t="shared" si="1"/>
        <v>0</v>
      </c>
    </row>
    <row r="67" spans="1:9" s="2" customFormat="1" ht="24.75">
      <c r="A67" s="17" t="s">
        <v>102</v>
      </c>
      <c r="B67" s="18" t="s">
        <v>212</v>
      </c>
      <c r="C67" s="9"/>
      <c r="D67" s="27"/>
      <c r="E67" s="26">
        <v>15</v>
      </c>
      <c r="F67" s="16" t="s">
        <v>263</v>
      </c>
      <c r="G67" s="25">
        <f t="shared" si="0"/>
        <v>0</v>
      </c>
      <c r="H67" s="3">
        <v>23</v>
      </c>
      <c r="I67" s="25">
        <f t="shared" si="1"/>
        <v>0</v>
      </c>
    </row>
    <row r="68" spans="1:9" s="2" customFormat="1" ht="24.75">
      <c r="A68" s="17" t="s">
        <v>103</v>
      </c>
      <c r="B68" s="18" t="s">
        <v>213</v>
      </c>
      <c r="C68" s="9"/>
      <c r="D68" s="27"/>
      <c r="E68" s="26">
        <v>3870</v>
      </c>
      <c r="F68" s="16" t="s">
        <v>263</v>
      </c>
      <c r="G68" s="25">
        <f t="shared" si="0"/>
        <v>0</v>
      </c>
      <c r="H68" s="3">
        <v>23</v>
      </c>
      <c r="I68" s="25">
        <f t="shared" si="1"/>
        <v>0</v>
      </c>
    </row>
    <row r="69" spans="1:9" s="2" customFormat="1" ht="24.75">
      <c r="A69" s="17" t="s">
        <v>104</v>
      </c>
      <c r="B69" s="18" t="s">
        <v>214</v>
      </c>
      <c r="C69" s="9"/>
      <c r="D69" s="27"/>
      <c r="E69" s="26">
        <v>15</v>
      </c>
      <c r="F69" s="16" t="s">
        <v>263</v>
      </c>
      <c r="G69" s="25">
        <f aca="true" t="shared" si="2" ref="G69:G120">E69*D69</f>
        <v>0</v>
      </c>
      <c r="H69" s="3">
        <v>23</v>
      </c>
      <c r="I69" s="25">
        <f aca="true" t="shared" si="3" ref="I69:I121">G69*1.23</f>
        <v>0</v>
      </c>
    </row>
    <row r="70" spans="1:9" s="2" customFormat="1" ht="37.5">
      <c r="A70" s="17" t="s">
        <v>105</v>
      </c>
      <c r="B70" s="18" t="s">
        <v>215</v>
      </c>
      <c r="C70" s="9"/>
      <c r="D70" s="27"/>
      <c r="E70" s="26">
        <v>49.5</v>
      </c>
      <c r="F70" s="16" t="s">
        <v>261</v>
      </c>
      <c r="G70" s="25">
        <f t="shared" si="2"/>
        <v>0</v>
      </c>
      <c r="H70" s="3">
        <v>23</v>
      </c>
      <c r="I70" s="25">
        <f t="shared" si="3"/>
        <v>0</v>
      </c>
    </row>
    <row r="71" spans="1:9" s="2" customFormat="1" ht="24.75">
      <c r="A71" s="17" t="s">
        <v>106</v>
      </c>
      <c r="B71" s="18" t="s">
        <v>216</v>
      </c>
      <c r="C71" s="9"/>
      <c r="D71" s="27"/>
      <c r="E71" s="26">
        <v>3</v>
      </c>
      <c r="F71" s="16" t="s">
        <v>261</v>
      </c>
      <c r="G71" s="25">
        <f t="shared" si="2"/>
        <v>0</v>
      </c>
      <c r="H71" s="3">
        <v>23</v>
      </c>
      <c r="I71" s="25">
        <f t="shared" si="3"/>
        <v>0</v>
      </c>
    </row>
    <row r="72" spans="1:9" s="2" customFormat="1" ht="12">
      <c r="A72" s="17" t="s">
        <v>107</v>
      </c>
      <c r="B72" s="18" t="s">
        <v>217</v>
      </c>
      <c r="C72" s="9"/>
      <c r="D72" s="27"/>
      <c r="E72" s="26">
        <v>75</v>
      </c>
      <c r="F72" s="16" t="s">
        <v>261</v>
      </c>
      <c r="G72" s="25">
        <f t="shared" si="2"/>
        <v>0</v>
      </c>
      <c r="H72" s="3">
        <v>23</v>
      </c>
      <c r="I72" s="25">
        <f t="shared" si="3"/>
        <v>0</v>
      </c>
    </row>
    <row r="73" spans="1:9" s="2" customFormat="1" ht="12">
      <c r="A73" s="17" t="s">
        <v>108</v>
      </c>
      <c r="B73" s="18" t="s">
        <v>218</v>
      </c>
      <c r="C73" s="9"/>
      <c r="D73" s="27"/>
      <c r="E73" s="26">
        <v>180</v>
      </c>
      <c r="F73" s="16" t="s">
        <v>261</v>
      </c>
      <c r="G73" s="25">
        <f t="shared" si="2"/>
        <v>0</v>
      </c>
      <c r="H73" s="3">
        <v>23</v>
      </c>
      <c r="I73" s="25">
        <f t="shared" si="3"/>
        <v>0</v>
      </c>
    </row>
    <row r="74" spans="1:9" s="2" customFormat="1" ht="12">
      <c r="A74" s="17" t="s">
        <v>109</v>
      </c>
      <c r="B74" s="18" t="s">
        <v>283</v>
      </c>
      <c r="C74" s="9"/>
      <c r="D74" s="27"/>
      <c r="E74" s="26">
        <v>10</v>
      </c>
      <c r="F74" s="16" t="s">
        <v>263</v>
      </c>
      <c r="G74" s="25">
        <f t="shared" si="2"/>
        <v>0</v>
      </c>
      <c r="H74" s="3">
        <v>23</v>
      </c>
      <c r="I74" s="25">
        <f t="shared" si="3"/>
        <v>0</v>
      </c>
    </row>
    <row r="75" spans="1:9" s="2" customFormat="1" ht="37.5">
      <c r="A75" s="17" t="s">
        <v>110</v>
      </c>
      <c r="B75" s="18" t="s">
        <v>219</v>
      </c>
      <c r="C75" s="9"/>
      <c r="D75" s="27"/>
      <c r="E75" s="26">
        <v>58.5</v>
      </c>
      <c r="F75" s="16" t="s">
        <v>263</v>
      </c>
      <c r="G75" s="25">
        <f t="shared" si="2"/>
        <v>0</v>
      </c>
      <c r="H75" s="3">
        <v>23</v>
      </c>
      <c r="I75" s="25">
        <f t="shared" si="3"/>
        <v>0</v>
      </c>
    </row>
    <row r="76" spans="1:9" s="2" customFormat="1" ht="12">
      <c r="A76" s="17" t="s">
        <v>111</v>
      </c>
      <c r="B76" s="18" t="s">
        <v>220</v>
      </c>
      <c r="C76" s="9"/>
      <c r="D76" s="27"/>
      <c r="E76" s="26">
        <v>5</v>
      </c>
      <c r="F76" s="16" t="s">
        <v>263</v>
      </c>
      <c r="G76" s="25">
        <f t="shared" si="2"/>
        <v>0</v>
      </c>
      <c r="H76" s="3">
        <v>23</v>
      </c>
      <c r="I76" s="25">
        <f t="shared" si="3"/>
        <v>0</v>
      </c>
    </row>
    <row r="77" spans="1:9" s="2" customFormat="1" ht="12">
      <c r="A77" s="17" t="s">
        <v>112</v>
      </c>
      <c r="B77" s="18" t="s">
        <v>221</v>
      </c>
      <c r="C77" s="9"/>
      <c r="D77" s="27"/>
      <c r="E77" s="26">
        <v>5</v>
      </c>
      <c r="F77" s="16" t="s">
        <v>261</v>
      </c>
      <c r="G77" s="25">
        <f t="shared" si="2"/>
        <v>0</v>
      </c>
      <c r="H77" s="3">
        <v>23</v>
      </c>
      <c r="I77" s="25">
        <f t="shared" si="3"/>
        <v>0</v>
      </c>
    </row>
    <row r="78" spans="1:9" s="2" customFormat="1" ht="12">
      <c r="A78" s="17" t="s">
        <v>113</v>
      </c>
      <c r="B78" s="18" t="s">
        <v>222</v>
      </c>
      <c r="C78" s="9"/>
      <c r="D78" s="27"/>
      <c r="E78" s="26">
        <v>64.5</v>
      </c>
      <c r="F78" s="16" t="s">
        <v>261</v>
      </c>
      <c r="G78" s="25">
        <f t="shared" si="2"/>
        <v>0</v>
      </c>
      <c r="H78" s="3">
        <v>23</v>
      </c>
      <c r="I78" s="25">
        <f t="shared" si="3"/>
        <v>0</v>
      </c>
    </row>
    <row r="79" spans="1:9" s="2" customFormat="1" ht="12">
      <c r="A79" s="17" t="s">
        <v>114</v>
      </c>
      <c r="B79" s="18" t="s">
        <v>223</v>
      </c>
      <c r="C79" s="9"/>
      <c r="D79" s="27"/>
      <c r="E79" s="26">
        <v>75</v>
      </c>
      <c r="F79" s="16" t="s">
        <v>261</v>
      </c>
      <c r="G79" s="25">
        <f t="shared" si="2"/>
        <v>0</v>
      </c>
      <c r="H79" s="3">
        <v>23</v>
      </c>
      <c r="I79" s="25">
        <f t="shared" si="3"/>
        <v>0</v>
      </c>
    </row>
    <row r="80" spans="1:9" s="2" customFormat="1" ht="12">
      <c r="A80" s="17" t="s">
        <v>115</v>
      </c>
      <c r="B80" s="18" t="s">
        <v>224</v>
      </c>
      <c r="C80" s="9"/>
      <c r="D80" s="27"/>
      <c r="E80" s="26">
        <v>5</v>
      </c>
      <c r="F80" s="16" t="s">
        <v>261</v>
      </c>
      <c r="G80" s="25">
        <f t="shared" si="2"/>
        <v>0</v>
      </c>
      <c r="H80" s="3">
        <v>23</v>
      </c>
      <c r="I80" s="25">
        <f t="shared" si="3"/>
        <v>0</v>
      </c>
    </row>
    <row r="81" spans="1:9" s="2" customFormat="1" ht="24.75">
      <c r="A81" s="17" t="s">
        <v>116</v>
      </c>
      <c r="B81" s="18" t="s">
        <v>225</v>
      </c>
      <c r="C81" s="9"/>
      <c r="D81" s="27"/>
      <c r="E81" s="26">
        <v>90</v>
      </c>
      <c r="F81" s="16" t="s">
        <v>261</v>
      </c>
      <c r="G81" s="25">
        <f t="shared" si="2"/>
        <v>0</v>
      </c>
      <c r="H81" s="3">
        <v>23</v>
      </c>
      <c r="I81" s="25">
        <f t="shared" si="3"/>
        <v>0</v>
      </c>
    </row>
    <row r="82" spans="1:9" s="2" customFormat="1" ht="12">
      <c r="A82" s="17" t="s">
        <v>117</v>
      </c>
      <c r="B82" s="18" t="s">
        <v>226</v>
      </c>
      <c r="C82" s="9"/>
      <c r="D82" s="27"/>
      <c r="E82" s="26">
        <v>17</v>
      </c>
      <c r="F82" s="16" t="s">
        <v>261</v>
      </c>
      <c r="G82" s="25">
        <f t="shared" si="2"/>
        <v>0</v>
      </c>
      <c r="H82" s="3">
        <v>23</v>
      </c>
      <c r="I82" s="25">
        <f t="shared" si="3"/>
        <v>0</v>
      </c>
    </row>
    <row r="83" spans="1:9" s="2" customFormat="1" ht="37.5">
      <c r="A83" s="17" t="s">
        <v>118</v>
      </c>
      <c r="B83" s="18" t="s">
        <v>227</v>
      </c>
      <c r="C83" s="9"/>
      <c r="D83" s="27"/>
      <c r="E83" s="26">
        <v>207</v>
      </c>
      <c r="F83" s="16" t="s">
        <v>261</v>
      </c>
      <c r="G83" s="25">
        <f t="shared" si="2"/>
        <v>0</v>
      </c>
      <c r="H83" s="3">
        <v>23</v>
      </c>
      <c r="I83" s="25">
        <f t="shared" si="3"/>
        <v>0</v>
      </c>
    </row>
    <row r="84" spans="1:9" s="2" customFormat="1" ht="37.5">
      <c r="A84" s="17" t="s">
        <v>119</v>
      </c>
      <c r="B84" s="18" t="s">
        <v>228</v>
      </c>
      <c r="C84" s="9"/>
      <c r="D84" s="27"/>
      <c r="E84" s="26">
        <v>285</v>
      </c>
      <c r="F84" s="16" t="s">
        <v>263</v>
      </c>
      <c r="G84" s="25">
        <f t="shared" si="2"/>
        <v>0</v>
      </c>
      <c r="H84" s="3">
        <v>23</v>
      </c>
      <c r="I84" s="25">
        <f t="shared" si="3"/>
        <v>0</v>
      </c>
    </row>
    <row r="85" spans="1:9" s="2" customFormat="1" ht="12">
      <c r="A85" s="17" t="s">
        <v>120</v>
      </c>
      <c r="B85" s="18" t="s">
        <v>284</v>
      </c>
      <c r="C85" s="9"/>
      <c r="D85" s="27"/>
      <c r="E85" s="26">
        <v>10</v>
      </c>
      <c r="F85" s="16" t="s">
        <v>263</v>
      </c>
      <c r="G85" s="25">
        <f t="shared" si="2"/>
        <v>0</v>
      </c>
      <c r="H85" s="3">
        <v>23</v>
      </c>
      <c r="I85" s="25">
        <f t="shared" si="3"/>
        <v>0</v>
      </c>
    </row>
    <row r="86" spans="1:9" s="2" customFormat="1" ht="24.75">
      <c r="A86" s="17" t="s">
        <v>121</v>
      </c>
      <c r="B86" s="18" t="s">
        <v>229</v>
      </c>
      <c r="C86" s="9"/>
      <c r="D86" s="27"/>
      <c r="E86" s="26">
        <v>210</v>
      </c>
      <c r="F86" s="16" t="s">
        <v>263</v>
      </c>
      <c r="G86" s="25">
        <f t="shared" si="2"/>
        <v>0</v>
      </c>
      <c r="H86" s="3">
        <v>23</v>
      </c>
      <c r="I86" s="25">
        <f t="shared" si="3"/>
        <v>0</v>
      </c>
    </row>
    <row r="87" spans="1:9" s="2" customFormat="1" ht="12">
      <c r="A87" s="17" t="s">
        <v>122</v>
      </c>
      <c r="B87" s="18" t="s">
        <v>230</v>
      </c>
      <c r="C87" s="9"/>
      <c r="D87" s="27"/>
      <c r="E87" s="26">
        <v>30</v>
      </c>
      <c r="F87" s="16" t="s">
        <v>263</v>
      </c>
      <c r="G87" s="25">
        <f t="shared" si="2"/>
        <v>0</v>
      </c>
      <c r="H87" s="3">
        <v>23</v>
      </c>
      <c r="I87" s="25">
        <f t="shared" si="3"/>
        <v>0</v>
      </c>
    </row>
    <row r="88" spans="1:9" s="2" customFormat="1" ht="12">
      <c r="A88" s="17" t="s">
        <v>123</v>
      </c>
      <c r="B88" s="18" t="s">
        <v>231</v>
      </c>
      <c r="C88" s="9"/>
      <c r="D88" s="27"/>
      <c r="E88" s="26">
        <v>150</v>
      </c>
      <c r="F88" s="16" t="s">
        <v>261</v>
      </c>
      <c r="G88" s="25">
        <f t="shared" si="2"/>
        <v>0</v>
      </c>
      <c r="H88" s="3">
        <v>23</v>
      </c>
      <c r="I88" s="25">
        <f t="shared" si="3"/>
        <v>0</v>
      </c>
    </row>
    <row r="89" spans="1:9" s="2" customFormat="1" ht="12">
      <c r="A89" s="17" t="s">
        <v>124</v>
      </c>
      <c r="B89" s="18" t="s">
        <v>232</v>
      </c>
      <c r="C89" s="9"/>
      <c r="D89" s="27"/>
      <c r="E89" s="26">
        <v>10</v>
      </c>
      <c r="F89" s="16" t="s">
        <v>261</v>
      </c>
      <c r="G89" s="25">
        <f t="shared" si="2"/>
        <v>0</v>
      </c>
      <c r="H89" s="3">
        <v>23</v>
      </c>
      <c r="I89" s="25">
        <f t="shared" si="3"/>
        <v>0</v>
      </c>
    </row>
    <row r="90" spans="1:9" s="2" customFormat="1" ht="12">
      <c r="A90" s="17" t="s">
        <v>125</v>
      </c>
      <c r="B90" s="18" t="s">
        <v>233</v>
      </c>
      <c r="C90" s="9"/>
      <c r="D90" s="27"/>
      <c r="E90" s="26">
        <v>5</v>
      </c>
      <c r="F90" s="16" t="s">
        <v>261</v>
      </c>
      <c r="G90" s="25">
        <f t="shared" si="2"/>
        <v>0</v>
      </c>
      <c r="H90" s="3">
        <v>23</v>
      </c>
      <c r="I90" s="25">
        <f t="shared" si="3"/>
        <v>0</v>
      </c>
    </row>
    <row r="91" spans="1:9" s="2" customFormat="1" ht="12">
      <c r="A91" s="17" t="s">
        <v>126</v>
      </c>
      <c r="B91" s="18" t="s">
        <v>234</v>
      </c>
      <c r="C91" s="9"/>
      <c r="D91" s="27"/>
      <c r="E91" s="26">
        <v>5</v>
      </c>
      <c r="F91" s="16" t="s">
        <v>263</v>
      </c>
      <c r="G91" s="25">
        <f t="shared" si="2"/>
        <v>0</v>
      </c>
      <c r="H91" s="3">
        <v>23</v>
      </c>
      <c r="I91" s="25">
        <f t="shared" si="3"/>
        <v>0</v>
      </c>
    </row>
    <row r="92" spans="1:9" s="2" customFormat="1" ht="24.75">
      <c r="A92" s="17" t="s">
        <v>127</v>
      </c>
      <c r="B92" s="18" t="s">
        <v>235</v>
      </c>
      <c r="C92" s="9"/>
      <c r="D92" s="27"/>
      <c r="E92" s="26">
        <v>10</v>
      </c>
      <c r="F92" s="16" t="s">
        <v>263</v>
      </c>
      <c r="G92" s="25">
        <f t="shared" si="2"/>
        <v>0</v>
      </c>
      <c r="H92" s="3">
        <v>23</v>
      </c>
      <c r="I92" s="25">
        <f t="shared" si="3"/>
        <v>0</v>
      </c>
    </row>
    <row r="93" spans="1:9" s="2" customFormat="1" ht="12">
      <c r="A93" s="17" t="s">
        <v>128</v>
      </c>
      <c r="B93" s="18" t="s">
        <v>236</v>
      </c>
      <c r="C93" s="9"/>
      <c r="D93" s="27"/>
      <c r="E93" s="26">
        <v>15</v>
      </c>
      <c r="F93" s="16" t="s">
        <v>263</v>
      </c>
      <c r="G93" s="25">
        <f t="shared" si="2"/>
        <v>0</v>
      </c>
      <c r="H93" s="3">
        <v>23</v>
      </c>
      <c r="I93" s="25">
        <f t="shared" si="3"/>
        <v>0</v>
      </c>
    </row>
    <row r="94" spans="1:9" s="2" customFormat="1" ht="12">
      <c r="A94" s="17" t="s">
        <v>129</v>
      </c>
      <c r="B94" s="18" t="s">
        <v>237</v>
      </c>
      <c r="C94" s="9"/>
      <c r="D94" s="27"/>
      <c r="E94" s="26">
        <v>150</v>
      </c>
      <c r="F94" s="16" t="s">
        <v>261</v>
      </c>
      <c r="G94" s="25">
        <f t="shared" si="2"/>
        <v>0</v>
      </c>
      <c r="H94" s="3">
        <v>23</v>
      </c>
      <c r="I94" s="25">
        <f t="shared" si="3"/>
        <v>0</v>
      </c>
    </row>
    <row r="95" spans="1:9" s="2" customFormat="1" ht="12">
      <c r="A95" s="17" t="s">
        <v>130</v>
      </c>
      <c r="B95" s="18" t="s">
        <v>238</v>
      </c>
      <c r="C95" s="9"/>
      <c r="D95" s="27"/>
      <c r="E95" s="26">
        <v>2</v>
      </c>
      <c r="F95" s="16" t="s">
        <v>261</v>
      </c>
      <c r="G95" s="25">
        <f t="shared" si="2"/>
        <v>0</v>
      </c>
      <c r="H95" s="3">
        <v>23</v>
      </c>
      <c r="I95" s="25">
        <f t="shared" si="3"/>
        <v>0</v>
      </c>
    </row>
    <row r="96" spans="1:9" s="2" customFormat="1" ht="12">
      <c r="A96" s="17" t="s">
        <v>131</v>
      </c>
      <c r="B96" s="18" t="s">
        <v>285</v>
      </c>
      <c r="C96" s="9"/>
      <c r="D96" s="27"/>
      <c r="E96" s="26">
        <v>3</v>
      </c>
      <c r="F96" s="16" t="s">
        <v>261</v>
      </c>
      <c r="G96" s="25">
        <f t="shared" si="2"/>
        <v>0</v>
      </c>
      <c r="H96" s="3">
        <v>23</v>
      </c>
      <c r="I96" s="25">
        <f t="shared" si="3"/>
        <v>0</v>
      </c>
    </row>
    <row r="97" spans="1:9" s="2" customFormat="1" ht="12">
      <c r="A97" s="17" t="s">
        <v>132</v>
      </c>
      <c r="B97" s="18" t="s">
        <v>239</v>
      </c>
      <c r="C97" s="9"/>
      <c r="D97" s="27"/>
      <c r="E97" s="26">
        <v>8</v>
      </c>
      <c r="F97" s="16" t="s">
        <v>261</v>
      </c>
      <c r="G97" s="25">
        <f t="shared" si="2"/>
        <v>0</v>
      </c>
      <c r="H97" s="3">
        <v>23</v>
      </c>
      <c r="I97" s="25">
        <f t="shared" si="3"/>
        <v>0</v>
      </c>
    </row>
    <row r="98" spans="1:9" s="2" customFormat="1" ht="12">
      <c r="A98" s="17" t="s">
        <v>133</v>
      </c>
      <c r="B98" s="18" t="s">
        <v>240</v>
      </c>
      <c r="C98" s="9"/>
      <c r="D98" s="27"/>
      <c r="E98" s="26">
        <v>3</v>
      </c>
      <c r="F98" s="16" t="s">
        <v>261</v>
      </c>
      <c r="G98" s="25">
        <f t="shared" si="2"/>
        <v>0</v>
      </c>
      <c r="H98" s="3">
        <v>23</v>
      </c>
      <c r="I98" s="25">
        <f t="shared" si="3"/>
        <v>0</v>
      </c>
    </row>
    <row r="99" spans="1:9" s="2" customFormat="1" ht="12">
      <c r="A99" s="17" t="s">
        <v>134</v>
      </c>
      <c r="B99" s="18" t="s">
        <v>241</v>
      </c>
      <c r="C99" s="9"/>
      <c r="D99" s="27"/>
      <c r="E99" s="26">
        <v>150</v>
      </c>
      <c r="F99" s="16" t="s">
        <v>261</v>
      </c>
      <c r="G99" s="25">
        <f t="shared" si="2"/>
        <v>0</v>
      </c>
      <c r="H99" s="3">
        <v>23</v>
      </c>
      <c r="I99" s="25">
        <f t="shared" si="3"/>
        <v>0</v>
      </c>
    </row>
    <row r="100" spans="1:9" s="2" customFormat="1" ht="24.75">
      <c r="A100" s="17" t="s">
        <v>135</v>
      </c>
      <c r="B100" s="18" t="s">
        <v>242</v>
      </c>
      <c r="C100" s="9"/>
      <c r="D100" s="27"/>
      <c r="E100" s="26">
        <v>297</v>
      </c>
      <c r="F100" s="16" t="s">
        <v>261</v>
      </c>
      <c r="G100" s="25">
        <f t="shared" si="2"/>
        <v>0</v>
      </c>
      <c r="H100" s="3">
        <v>23</v>
      </c>
      <c r="I100" s="25">
        <f t="shared" si="3"/>
        <v>0</v>
      </c>
    </row>
    <row r="101" spans="1:9" s="2" customFormat="1" ht="12">
      <c r="A101" s="17" t="s">
        <v>136</v>
      </c>
      <c r="B101" s="18" t="s">
        <v>243</v>
      </c>
      <c r="C101" s="9"/>
      <c r="D101" s="27"/>
      <c r="E101" s="26">
        <v>10</v>
      </c>
      <c r="F101" s="16" t="s">
        <v>261</v>
      </c>
      <c r="G101" s="25">
        <f t="shared" si="2"/>
        <v>0</v>
      </c>
      <c r="H101" s="3">
        <v>23</v>
      </c>
      <c r="I101" s="25">
        <f t="shared" si="3"/>
        <v>0</v>
      </c>
    </row>
    <row r="102" spans="1:9" s="2" customFormat="1" ht="12">
      <c r="A102" s="17" t="s">
        <v>137</v>
      </c>
      <c r="B102" s="18" t="s">
        <v>244</v>
      </c>
      <c r="C102" s="9"/>
      <c r="D102" s="27"/>
      <c r="E102" s="26">
        <v>90</v>
      </c>
      <c r="F102" s="16" t="s">
        <v>261</v>
      </c>
      <c r="G102" s="25">
        <f t="shared" si="2"/>
        <v>0</v>
      </c>
      <c r="H102" s="3">
        <v>23</v>
      </c>
      <c r="I102" s="25">
        <f t="shared" si="3"/>
        <v>0</v>
      </c>
    </row>
    <row r="103" spans="1:9" s="2" customFormat="1" ht="24.75">
      <c r="A103" s="17" t="s">
        <v>138</v>
      </c>
      <c r="B103" s="18" t="s">
        <v>286</v>
      </c>
      <c r="C103" s="9"/>
      <c r="D103" s="27"/>
      <c r="E103" s="26">
        <v>10</v>
      </c>
      <c r="F103" s="16" t="s">
        <v>261</v>
      </c>
      <c r="G103" s="25">
        <f t="shared" si="2"/>
        <v>0</v>
      </c>
      <c r="H103" s="3">
        <v>23</v>
      </c>
      <c r="I103" s="25">
        <f t="shared" si="3"/>
        <v>0</v>
      </c>
    </row>
    <row r="104" spans="1:9" s="2" customFormat="1" ht="24.75">
      <c r="A104" s="17" t="s">
        <v>139</v>
      </c>
      <c r="B104" s="18" t="s">
        <v>245</v>
      </c>
      <c r="C104" s="9"/>
      <c r="D104" s="27"/>
      <c r="E104" s="26">
        <v>5</v>
      </c>
      <c r="F104" s="16" t="s">
        <v>261</v>
      </c>
      <c r="G104" s="25">
        <f t="shared" si="2"/>
        <v>0</v>
      </c>
      <c r="H104" s="3">
        <v>23</v>
      </c>
      <c r="I104" s="25">
        <f t="shared" si="3"/>
        <v>0</v>
      </c>
    </row>
    <row r="105" spans="1:9" s="2" customFormat="1" ht="24.75">
      <c r="A105" s="17" t="s">
        <v>140</v>
      </c>
      <c r="B105" s="18" t="s">
        <v>246</v>
      </c>
      <c r="C105" s="9"/>
      <c r="D105" s="27"/>
      <c r="E105" s="26">
        <v>30</v>
      </c>
      <c r="F105" s="16" t="s">
        <v>261</v>
      </c>
      <c r="G105" s="25">
        <f t="shared" si="2"/>
        <v>0</v>
      </c>
      <c r="H105" s="3">
        <v>23</v>
      </c>
      <c r="I105" s="25">
        <f t="shared" si="3"/>
        <v>0</v>
      </c>
    </row>
    <row r="106" spans="1:9" s="2" customFormat="1" ht="24.75">
      <c r="A106" s="17" t="s">
        <v>141</v>
      </c>
      <c r="B106" s="18" t="s">
        <v>247</v>
      </c>
      <c r="C106" s="9"/>
      <c r="D106" s="27"/>
      <c r="E106" s="26">
        <v>10</v>
      </c>
      <c r="F106" s="16" t="s">
        <v>261</v>
      </c>
      <c r="G106" s="25">
        <f t="shared" si="2"/>
        <v>0</v>
      </c>
      <c r="H106" s="3">
        <v>23</v>
      </c>
      <c r="I106" s="25">
        <f t="shared" si="3"/>
        <v>0</v>
      </c>
    </row>
    <row r="107" spans="1:9" s="2" customFormat="1" ht="24.75">
      <c r="A107" s="17" t="s">
        <v>142</v>
      </c>
      <c r="B107" s="18" t="s">
        <v>287</v>
      </c>
      <c r="C107" s="9"/>
      <c r="D107" s="27"/>
      <c r="E107" s="26">
        <v>600</v>
      </c>
      <c r="F107" s="16" t="s">
        <v>261</v>
      </c>
      <c r="G107" s="25">
        <f t="shared" si="2"/>
        <v>0</v>
      </c>
      <c r="H107" s="3">
        <v>23</v>
      </c>
      <c r="I107" s="25">
        <f t="shared" si="3"/>
        <v>0</v>
      </c>
    </row>
    <row r="108" spans="1:9" s="2" customFormat="1" ht="24.75">
      <c r="A108" s="17" t="s">
        <v>143</v>
      </c>
      <c r="B108" s="18" t="s">
        <v>248</v>
      </c>
      <c r="C108" s="9"/>
      <c r="D108" s="27"/>
      <c r="E108" s="26">
        <v>105</v>
      </c>
      <c r="F108" s="16" t="s">
        <v>261</v>
      </c>
      <c r="G108" s="25">
        <f t="shared" si="2"/>
        <v>0</v>
      </c>
      <c r="H108" s="3">
        <v>23</v>
      </c>
      <c r="I108" s="25">
        <f t="shared" si="3"/>
        <v>0</v>
      </c>
    </row>
    <row r="109" spans="1:9" s="2" customFormat="1" ht="24.75">
      <c r="A109" s="17" t="s">
        <v>144</v>
      </c>
      <c r="B109" s="18" t="s">
        <v>249</v>
      </c>
      <c r="C109" s="9"/>
      <c r="D109" s="27"/>
      <c r="E109" s="26">
        <v>3450</v>
      </c>
      <c r="F109" s="16" t="s">
        <v>261</v>
      </c>
      <c r="G109" s="25">
        <f t="shared" si="2"/>
        <v>0</v>
      </c>
      <c r="H109" s="3">
        <v>23</v>
      </c>
      <c r="I109" s="25">
        <f t="shared" si="3"/>
        <v>0</v>
      </c>
    </row>
    <row r="110" spans="1:9" s="2" customFormat="1" ht="24.75">
      <c r="A110" s="17" t="s">
        <v>145</v>
      </c>
      <c r="B110" s="18" t="s">
        <v>250</v>
      </c>
      <c r="C110" s="9"/>
      <c r="D110" s="27"/>
      <c r="E110" s="26">
        <v>5</v>
      </c>
      <c r="F110" s="16" t="s">
        <v>261</v>
      </c>
      <c r="G110" s="25">
        <f t="shared" si="2"/>
        <v>0</v>
      </c>
      <c r="H110" s="3">
        <v>23</v>
      </c>
      <c r="I110" s="25">
        <f t="shared" si="3"/>
        <v>0</v>
      </c>
    </row>
    <row r="111" spans="1:9" s="2" customFormat="1" ht="24.75">
      <c r="A111" s="17" t="s">
        <v>146</v>
      </c>
      <c r="B111" s="18" t="s">
        <v>251</v>
      </c>
      <c r="C111" s="9"/>
      <c r="D111" s="27"/>
      <c r="E111" s="26">
        <v>5</v>
      </c>
      <c r="F111" s="16" t="s">
        <v>263</v>
      </c>
      <c r="G111" s="25">
        <f t="shared" si="2"/>
        <v>0</v>
      </c>
      <c r="H111" s="3">
        <v>23</v>
      </c>
      <c r="I111" s="25">
        <f t="shared" si="3"/>
        <v>0</v>
      </c>
    </row>
    <row r="112" spans="1:9" s="2" customFormat="1" ht="24.75">
      <c r="A112" s="17" t="s">
        <v>147</v>
      </c>
      <c r="B112" s="18" t="s">
        <v>252</v>
      </c>
      <c r="C112" s="9"/>
      <c r="D112" s="27"/>
      <c r="E112" s="26">
        <v>35</v>
      </c>
      <c r="F112" s="16" t="s">
        <v>261</v>
      </c>
      <c r="G112" s="25">
        <f t="shared" si="2"/>
        <v>0</v>
      </c>
      <c r="H112" s="3">
        <v>23</v>
      </c>
      <c r="I112" s="25">
        <f t="shared" si="3"/>
        <v>0</v>
      </c>
    </row>
    <row r="113" spans="1:9" s="2" customFormat="1" ht="24.75">
      <c r="A113" s="17" t="s">
        <v>148</v>
      </c>
      <c r="B113" s="18" t="s">
        <v>253</v>
      </c>
      <c r="C113" s="9"/>
      <c r="D113" s="27"/>
      <c r="E113" s="26">
        <v>3</v>
      </c>
      <c r="F113" s="15" t="s">
        <v>261</v>
      </c>
      <c r="G113" s="25">
        <f t="shared" si="2"/>
        <v>0</v>
      </c>
      <c r="H113" s="3">
        <v>23</v>
      </c>
      <c r="I113" s="25">
        <f t="shared" si="3"/>
        <v>0</v>
      </c>
    </row>
    <row r="114" spans="1:9" s="2" customFormat="1" ht="24.75">
      <c r="A114" s="17" t="s">
        <v>149</v>
      </c>
      <c r="B114" s="18" t="s">
        <v>254</v>
      </c>
      <c r="C114" s="9"/>
      <c r="D114" s="27"/>
      <c r="E114" s="26">
        <v>180</v>
      </c>
      <c r="F114" s="15" t="s">
        <v>261</v>
      </c>
      <c r="G114" s="25">
        <f t="shared" si="2"/>
        <v>0</v>
      </c>
      <c r="H114" s="3">
        <v>23</v>
      </c>
      <c r="I114" s="25">
        <f t="shared" si="3"/>
        <v>0</v>
      </c>
    </row>
    <row r="115" spans="1:9" s="2" customFormat="1" ht="24.75">
      <c r="A115" s="17" t="s">
        <v>150</v>
      </c>
      <c r="B115" s="19" t="s">
        <v>255</v>
      </c>
      <c r="C115" s="9"/>
      <c r="D115" s="27"/>
      <c r="E115" s="26">
        <v>23</v>
      </c>
      <c r="F115" s="15" t="s">
        <v>261</v>
      </c>
      <c r="G115" s="25">
        <f t="shared" si="2"/>
        <v>0</v>
      </c>
      <c r="H115" s="3">
        <v>23</v>
      </c>
      <c r="I115" s="25">
        <f t="shared" si="3"/>
        <v>0</v>
      </c>
    </row>
    <row r="116" spans="1:9" s="2" customFormat="1" ht="24.75">
      <c r="A116" s="17" t="s">
        <v>151</v>
      </c>
      <c r="B116" s="19" t="s">
        <v>256</v>
      </c>
      <c r="C116" s="9"/>
      <c r="D116" s="27"/>
      <c r="E116" s="26">
        <v>75</v>
      </c>
      <c r="F116" s="15" t="s">
        <v>261</v>
      </c>
      <c r="G116" s="25">
        <f t="shared" si="2"/>
        <v>0</v>
      </c>
      <c r="H116" s="3">
        <v>23</v>
      </c>
      <c r="I116" s="25">
        <f t="shared" si="3"/>
        <v>0</v>
      </c>
    </row>
    <row r="117" spans="1:9" s="2" customFormat="1" ht="24.75">
      <c r="A117" s="17" t="s">
        <v>152</v>
      </c>
      <c r="B117" s="19" t="s">
        <v>257</v>
      </c>
      <c r="C117" s="9"/>
      <c r="D117" s="27"/>
      <c r="E117" s="26">
        <v>45</v>
      </c>
      <c r="F117" s="15" t="s">
        <v>263</v>
      </c>
      <c r="G117" s="25">
        <f t="shared" si="2"/>
        <v>0</v>
      </c>
      <c r="H117" s="3">
        <v>23</v>
      </c>
      <c r="I117" s="25">
        <f t="shared" si="3"/>
        <v>0</v>
      </c>
    </row>
    <row r="118" spans="1:9" s="2" customFormat="1" ht="24.75">
      <c r="A118" s="17" t="s">
        <v>153</v>
      </c>
      <c r="B118" s="19" t="s">
        <v>258</v>
      </c>
      <c r="C118" s="9"/>
      <c r="D118" s="27"/>
      <c r="E118" s="26">
        <v>15</v>
      </c>
      <c r="F118" s="15" t="s">
        <v>263</v>
      </c>
      <c r="G118" s="25">
        <f t="shared" si="2"/>
        <v>0</v>
      </c>
      <c r="H118" s="3">
        <v>23</v>
      </c>
      <c r="I118" s="25">
        <f t="shared" si="3"/>
        <v>0</v>
      </c>
    </row>
    <row r="119" spans="1:9" ht="24.75">
      <c r="A119" s="17" t="s">
        <v>154</v>
      </c>
      <c r="B119" s="19" t="s">
        <v>259</v>
      </c>
      <c r="C119" s="6"/>
      <c r="D119" s="27"/>
      <c r="E119" s="26">
        <v>5</v>
      </c>
      <c r="F119" s="15" t="s">
        <v>263</v>
      </c>
      <c r="G119" s="25">
        <f t="shared" si="2"/>
        <v>0</v>
      </c>
      <c r="H119" s="3">
        <v>23</v>
      </c>
      <c r="I119" s="25">
        <f t="shared" si="3"/>
        <v>0</v>
      </c>
    </row>
    <row r="120" spans="1:9" ht="24.75">
      <c r="A120" s="17" t="s">
        <v>288</v>
      </c>
      <c r="B120" s="19" t="s">
        <v>260</v>
      </c>
      <c r="C120" s="6"/>
      <c r="D120" s="27"/>
      <c r="E120" s="26">
        <v>38</v>
      </c>
      <c r="F120" s="15" t="s">
        <v>263</v>
      </c>
      <c r="G120" s="25">
        <f t="shared" si="2"/>
        <v>0</v>
      </c>
      <c r="H120" s="3">
        <v>23</v>
      </c>
      <c r="I120" s="25">
        <f t="shared" si="3"/>
        <v>0</v>
      </c>
    </row>
    <row r="121" spans="5:9" ht="12.75">
      <c r="E121" s="48" t="s">
        <v>3</v>
      </c>
      <c r="F121" s="49"/>
      <c r="G121" s="29">
        <f>SUM(G4:G120)</f>
        <v>0</v>
      </c>
      <c r="I121" s="8">
        <f t="shared" si="3"/>
        <v>0</v>
      </c>
    </row>
  </sheetData>
  <sheetProtection/>
  <mergeCells count="2">
    <mergeCell ref="A1:I1"/>
    <mergeCell ref="E121:F1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abSelected="1" zoomScalePageLayoutView="0" workbookViewId="0" topLeftCell="A1">
      <selection activeCell="J42" sqref="J42"/>
    </sheetView>
  </sheetViews>
  <sheetFormatPr defaultColWidth="9.00390625" defaultRowHeight="12.75"/>
  <cols>
    <col min="1" max="1" width="4.25390625" style="35" customWidth="1"/>
    <col min="2" max="2" width="48.75390625" style="35" customWidth="1"/>
    <col min="3" max="3" width="16.50390625" style="35" customWidth="1"/>
    <col min="4" max="4" width="11.75390625" style="35" customWidth="1"/>
    <col min="5" max="5" width="9.125" style="46" customWidth="1"/>
    <col min="6" max="6" width="13.125" style="35" customWidth="1"/>
    <col min="7" max="7" width="8.75390625" style="35" customWidth="1"/>
    <col min="8" max="8" width="13.125" style="35" customWidth="1"/>
    <col min="9" max="16384" width="8.75390625" style="35" customWidth="1"/>
  </cols>
  <sheetData>
    <row r="1" spans="1:8" ht="12.75">
      <c r="A1" s="47" t="s">
        <v>10</v>
      </c>
      <c r="B1" s="47"/>
      <c r="C1" s="47"/>
      <c r="D1" s="47"/>
      <c r="E1" s="47"/>
      <c r="F1" s="47"/>
      <c r="G1" s="47"/>
      <c r="H1" s="47"/>
    </row>
    <row r="2" spans="1:8" ht="12">
      <c r="A2" s="31"/>
      <c r="B2" s="31"/>
      <c r="C2" s="31"/>
      <c r="D2" s="31"/>
      <c r="E2" s="32"/>
      <c r="F2" s="31"/>
      <c r="G2" s="31"/>
      <c r="H2" s="31"/>
    </row>
    <row r="3" spans="1:8" s="38" customFormat="1" ht="37.5">
      <c r="A3" s="33" t="s">
        <v>4</v>
      </c>
      <c r="B3" s="33" t="s">
        <v>0</v>
      </c>
      <c r="C3" s="33" t="s">
        <v>13</v>
      </c>
      <c r="D3" s="33" t="s">
        <v>5</v>
      </c>
      <c r="E3" s="33" t="s">
        <v>1</v>
      </c>
      <c r="F3" s="33" t="s">
        <v>6</v>
      </c>
      <c r="G3" s="33" t="s">
        <v>8</v>
      </c>
      <c r="H3" s="33" t="s">
        <v>7</v>
      </c>
    </row>
    <row r="4" spans="1:8" s="38" customFormat="1" ht="12.75">
      <c r="A4" s="33">
        <v>1</v>
      </c>
      <c r="B4" s="20" t="s">
        <v>15</v>
      </c>
      <c r="C4" s="33"/>
      <c r="D4" s="39"/>
      <c r="E4" s="40">
        <v>32</v>
      </c>
      <c r="F4" s="34">
        <f>E4*D4</f>
        <v>0</v>
      </c>
      <c r="G4" s="33">
        <v>23</v>
      </c>
      <c r="H4" s="34">
        <f>F4*1.23</f>
        <v>0</v>
      </c>
    </row>
    <row r="5" spans="1:8" s="38" customFormat="1" ht="12.75">
      <c r="A5" s="33">
        <v>2</v>
      </c>
      <c r="B5" s="21" t="s">
        <v>16</v>
      </c>
      <c r="C5" s="33"/>
      <c r="D5" s="39"/>
      <c r="E5" s="40">
        <v>27</v>
      </c>
      <c r="F5" s="34">
        <f aca="true" t="shared" si="0" ref="F5:F43">E5*D5</f>
        <v>0</v>
      </c>
      <c r="G5" s="33">
        <v>23</v>
      </c>
      <c r="H5" s="34">
        <f aca="true" t="shared" si="1" ref="H5:H44">F5*1.23</f>
        <v>0</v>
      </c>
    </row>
    <row r="6" spans="1:8" s="38" customFormat="1" ht="12.75">
      <c r="A6" s="33">
        <v>3</v>
      </c>
      <c r="B6" s="22" t="s">
        <v>17</v>
      </c>
      <c r="C6" s="33"/>
      <c r="D6" s="39"/>
      <c r="E6" s="40">
        <v>3</v>
      </c>
      <c r="F6" s="34">
        <f t="shared" si="0"/>
        <v>0</v>
      </c>
      <c r="G6" s="33">
        <v>23</v>
      </c>
      <c r="H6" s="34">
        <f t="shared" si="1"/>
        <v>0</v>
      </c>
    </row>
    <row r="7" spans="1:8" s="38" customFormat="1" ht="12">
      <c r="A7" s="33">
        <v>4</v>
      </c>
      <c r="B7" s="22" t="s">
        <v>264</v>
      </c>
      <c r="C7" s="33"/>
      <c r="D7" s="39"/>
      <c r="E7" s="40">
        <v>12</v>
      </c>
      <c r="F7" s="34">
        <f t="shared" si="0"/>
        <v>0</v>
      </c>
      <c r="G7" s="33">
        <v>23</v>
      </c>
      <c r="H7" s="34">
        <f t="shared" si="1"/>
        <v>0</v>
      </c>
    </row>
    <row r="8" spans="1:8" s="38" customFormat="1" ht="12">
      <c r="A8" s="33">
        <v>5</v>
      </c>
      <c r="B8" s="22" t="s">
        <v>289</v>
      </c>
      <c r="C8" s="33"/>
      <c r="D8" s="39"/>
      <c r="E8" s="40">
        <v>20</v>
      </c>
      <c r="F8" s="34">
        <f t="shared" si="0"/>
        <v>0</v>
      </c>
      <c r="G8" s="33">
        <v>23</v>
      </c>
      <c r="H8" s="34">
        <f t="shared" si="1"/>
        <v>0</v>
      </c>
    </row>
    <row r="9" spans="1:8" s="38" customFormat="1" ht="12.75">
      <c r="A9" s="33">
        <v>6</v>
      </c>
      <c r="B9" s="22" t="s">
        <v>18</v>
      </c>
      <c r="C9" s="33"/>
      <c r="D9" s="39"/>
      <c r="E9" s="40">
        <v>27</v>
      </c>
      <c r="F9" s="34">
        <f t="shared" si="0"/>
        <v>0</v>
      </c>
      <c r="G9" s="33">
        <v>23</v>
      </c>
      <c r="H9" s="34">
        <f t="shared" si="1"/>
        <v>0</v>
      </c>
    </row>
    <row r="10" spans="1:8" s="38" customFormat="1" ht="12.75">
      <c r="A10" s="33">
        <v>7</v>
      </c>
      <c r="B10" s="22" t="s">
        <v>265</v>
      </c>
      <c r="C10" s="33"/>
      <c r="D10" s="39"/>
      <c r="E10" s="40">
        <v>6</v>
      </c>
      <c r="F10" s="34">
        <f t="shared" si="0"/>
        <v>0</v>
      </c>
      <c r="G10" s="33">
        <v>23</v>
      </c>
      <c r="H10" s="34">
        <f t="shared" si="1"/>
        <v>0</v>
      </c>
    </row>
    <row r="11" spans="1:8" s="38" customFormat="1" ht="12.75">
      <c r="A11" s="33">
        <v>8</v>
      </c>
      <c r="B11" s="21" t="s">
        <v>19</v>
      </c>
      <c r="C11" s="33"/>
      <c r="D11" s="39"/>
      <c r="E11" s="40">
        <v>3</v>
      </c>
      <c r="F11" s="34">
        <f t="shared" si="0"/>
        <v>0</v>
      </c>
      <c r="G11" s="33">
        <v>23</v>
      </c>
      <c r="H11" s="34">
        <f t="shared" si="1"/>
        <v>0</v>
      </c>
    </row>
    <row r="12" spans="1:8" s="38" customFormat="1" ht="12">
      <c r="A12" s="33">
        <v>9</v>
      </c>
      <c r="B12" s="22" t="s">
        <v>266</v>
      </c>
      <c r="C12" s="33"/>
      <c r="D12" s="39"/>
      <c r="E12" s="40">
        <v>30</v>
      </c>
      <c r="F12" s="34">
        <f t="shared" si="0"/>
        <v>0</v>
      </c>
      <c r="G12" s="33">
        <v>23</v>
      </c>
      <c r="H12" s="34">
        <f t="shared" si="1"/>
        <v>0</v>
      </c>
    </row>
    <row r="13" spans="1:8" s="38" customFormat="1" ht="12.75">
      <c r="A13" s="33">
        <v>10</v>
      </c>
      <c r="B13" s="22" t="s">
        <v>20</v>
      </c>
      <c r="C13" s="33"/>
      <c r="D13" s="39"/>
      <c r="E13" s="40">
        <v>3</v>
      </c>
      <c r="F13" s="34">
        <f t="shared" si="0"/>
        <v>0</v>
      </c>
      <c r="G13" s="33">
        <v>23</v>
      </c>
      <c r="H13" s="34">
        <f t="shared" si="1"/>
        <v>0</v>
      </c>
    </row>
    <row r="14" spans="1:8" s="38" customFormat="1" ht="12.75">
      <c r="A14" s="33">
        <v>11</v>
      </c>
      <c r="B14" s="22" t="s">
        <v>21</v>
      </c>
      <c r="C14" s="33"/>
      <c r="D14" s="39"/>
      <c r="E14" s="40">
        <v>11</v>
      </c>
      <c r="F14" s="34">
        <f t="shared" si="0"/>
        <v>0</v>
      </c>
      <c r="G14" s="33">
        <v>23</v>
      </c>
      <c r="H14" s="34">
        <f t="shared" si="1"/>
        <v>0</v>
      </c>
    </row>
    <row r="15" spans="1:8" s="38" customFormat="1" ht="12.75">
      <c r="A15" s="33">
        <v>12</v>
      </c>
      <c r="B15" s="22" t="s">
        <v>22</v>
      </c>
      <c r="C15" s="33"/>
      <c r="D15" s="39"/>
      <c r="E15" s="40">
        <v>150</v>
      </c>
      <c r="F15" s="34">
        <f t="shared" si="0"/>
        <v>0</v>
      </c>
      <c r="G15" s="33">
        <v>23</v>
      </c>
      <c r="H15" s="34">
        <f t="shared" si="1"/>
        <v>0</v>
      </c>
    </row>
    <row r="16" spans="1:8" s="38" customFormat="1" ht="12.75">
      <c r="A16" s="33">
        <v>13</v>
      </c>
      <c r="B16" s="22" t="s">
        <v>23</v>
      </c>
      <c r="C16" s="33"/>
      <c r="D16" s="39"/>
      <c r="E16" s="40">
        <v>14</v>
      </c>
      <c r="F16" s="34">
        <f t="shared" si="0"/>
        <v>0</v>
      </c>
      <c r="G16" s="33">
        <v>23</v>
      </c>
      <c r="H16" s="34">
        <f t="shared" si="1"/>
        <v>0</v>
      </c>
    </row>
    <row r="17" spans="1:8" s="38" customFormat="1" ht="12.75">
      <c r="A17" s="33">
        <v>14</v>
      </c>
      <c r="B17" s="22" t="s">
        <v>24</v>
      </c>
      <c r="C17" s="33"/>
      <c r="D17" s="39"/>
      <c r="E17" s="40">
        <v>11</v>
      </c>
      <c r="F17" s="34">
        <f t="shared" si="0"/>
        <v>0</v>
      </c>
      <c r="G17" s="33">
        <v>23</v>
      </c>
      <c r="H17" s="34">
        <f t="shared" si="1"/>
        <v>0</v>
      </c>
    </row>
    <row r="18" spans="1:8" s="38" customFormat="1" ht="12.75">
      <c r="A18" s="33">
        <v>15</v>
      </c>
      <c r="B18" s="22" t="s">
        <v>25</v>
      </c>
      <c r="C18" s="33"/>
      <c r="D18" s="39"/>
      <c r="E18" s="40">
        <v>15</v>
      </c>
      <c r="F18" s="34">
        <f t="shared" si="0"/>
        <v>0</v>
      </c>
      <c r="G18" s="33">
        <v>23</v>
      </c>
      <c r="H18" s="34">
        <f t="shared" si="1"/>
        <v>0</v>
      </c>
    </row>
    <row r="19" spans="1:8" s="38" customFormat="1" ht="12.75">
      <c r="A19" s="33">
        <v>16</v>
      </c>
      <c r="B19" s="22" t="s">
        <v>26</v>
      </c>
      <c r="C19" s="33"/>
      <c r="D19" s="39"/>
      <c r="E19" s="40">
        <v>32</v>
      </c>
      <c r="F19" s="34">
        <f t="shared" si="0"/>
        <v>0</v>
      </c>
      <c r="G19" s="33">
        <v>23</v>
      </c>
      <c r="H19" s="34">
        <f t="shared" si="1"/>
        <v>0</v>
      </c>
    </row>
    <row r="20" spans="1:8" s="38" customFormat="1" ht="12.75">
      <c r="A20" s="33">
        <v>17</v>
      </c>
      <c r="B20" s="22" t="s">
        <v>27</v>
      </c>
      <c r="C20" s="33"/>
      <c r="D20" s="39"/>
      <c r="E20" s="40">
        <v>200</v>
      </c>
      <c r="F20" s="34">
        <f t="shared" si="0"/>
        <v>0</v>
      </c>
      <c r="G20" s="33">
        <v>23</v>
      </c>
      <c r="H20" s="34">
        <f t="shared" si="1"/>
        <v>0</v>
      </c>
    </row>
    <row r="21" spans="1:8" s="38" customFormat="1" ht="12.75">
      <c r="A21" s="33">
        <v>18</v>
      </c>
      <c r="B21" s="22" t="s">
        <v>28</v>
      </c>
      <c r="C21" s="33"/>
      <c r="D21" s="39"/>
      <c r="E21" s="40">
        <v>30</v>
      </c>
      <c r="F21" s="34">
        <f t="shared" si="0"/>
        <v>0</v>
      </c>
      <c r="G21" s="33">
        <v>23</v>
      </c>
      <c r="H21" s="34">
        <f t="shared" si="1"/>
        <v>0</v>
      </c>
    </row>
    <row r="22" spans="1:8" s="38" customFormat="1" ht="12.75">
      <c r="A22" s="33">
        <v>19</v>
      </c>
      <c r="B22" s="22" t="s">
        <v>29</v>
      </c>
      <c r="C22" s="33"/>
      <c r="D22" s="39"/>
      <c r="E22" s="40">
        <v>150</v>
      </c>
      <c r="F22" s="34">
        <f t="shared" si="0"/>
        <v>0</v>
      </c>
      <c r="G22" s="33">
        <v>23</v>
      </c>
      <c r="H22" s="34">
        <f t="shared" si="1"/>
        <v>0</v>
      </c>
    </row>
    <row r="23" spans="1:8" s="38" customFormat="1" ht="12.75">
      <c r="A23" s="33">
        <v>20</v>
      </c>
      <c r="B23" s="23" t="s">
        <v>267</v>
      </c>
      <c r="C23" s="33"/>
      <c r="D23" s="39"/>
      <c r="E23" s="40">
        <v>90</v>
      </c>
      <c r="F23" s="34">
        <f t="shared" si="0"/>
        <v>0</v>
      </c>
      <c r="G23" s="33">
        <v>23</v>
      </c>
      <c r="H23" s="34">
        <f t="shared" si="1"/>
        <v>0</v>
      </c>
    </row>
    <row r="24" spans="1:8" s="38" customFormat="1" ht="12.75">
      <c r="A24" s="33">
        <v>21</v>
      </c>
      <c r="B24" s="22" t="s">
        <v>30</v>
      </c>
      <c r="C24" s="33"/>
      <c r="D24" s="39"/>
      <c r="E24" s="40">
        <v>85</v>
      </c>
      <c r="F24" s="34">
        <f t="shared" si="0"/>
        <v>0</v>
      </c>
      <c r="G24" s="33">
        <v>23</v>
      </c>
      <c r="H24" s="34">
        <f t="shared" si="1"/>
        <v>0</v>
      </c>
    </row>
    <row r="25" spans="1:8" s="38" customFormat="1" ht="12.75">
      <c r="A25" s="33">
        <v>22</v>
      </c>
      <c r="B25" s="22" t="s">
        <v>31</v>
      </c>
      <c r="C25" s="33"/>
      <c r="D25" s="39"/>
      <c r="E25" s="40">
        <v>2</v>
      </c>
      <c r="F25" s="34">
        <f t="shared" si="0"/>
        <v>0</v>
      </c>
      <c r="G25" s="33">
        <v>23</v>
      </c>
      <c r="H25" s="34">
        <f t="shared" si="1"/>
        <v>0</v>
      </c>
    </row>
    <row r="26" spans="1:8" s="38" customFormat="1" ht="12.75">
      <c r="A26" s="33">
        <v>23</v>
      </c>
      <c r="B26" s="21" t="s">
        <v>32</v>
      </c>
      <c r="C26" s="33"/>
      <c r="D26" s="39"/>
      <c r="E26" s="40">
        <v>3</v>
      </c>
      <c r="F26" s="34">
        <f t="shared" si="0"/>
        <v>0</v>
      </c>
      <c r="G26" s="33">
        <v>23</v>
      </c>
      <c r="H26" s="34">
        <f t="shared" si="1"/>
        <v>0</v>
      </c>
    </row>
    <row r="27" spans="1:8" s="38" customFormat="1" ht="12.75">
      <c r="A27" s="33">
        <v>24</v>
      </c>
      <c r="B27" s="21" t="s">
        <v>33</v>
      </c>
      <c r="C27" s="33"/>
      <c r="D27" s="39"/>
      <c r="E27" s="40">
        <v>10</v>
      </c>
      <c r="F27" s="34">
        <f t="shared" si="0"/>
        <v>0</v>
      </c>
      <c r="G27" s="33">
        <v>23</v>
      </c>
      <c r="H27" s="34">
        <f t="shared" si="1"/>
        <v>0</v>
      </c>
    </row>
    <row r="28" spans="1:8" s="38" customFormat="1" ht="12.75">
      <c r="A28" s="33">
        <v>25</v>
      </c>
      <c r="B28" s="22" t="s">
        <v>34</v>
      </c>
      <c r="C28" s="33"/>
      <c r="D28" s="39"/>
      <c r="E28" s="40">
        <v>10</v>
      </c>
      <c r="F28" s="34">
        <f t="shared" si="0"/>
        <v>0</v>
      </c>
      <c r="G28" s="33">
        <v>23</v>
      </c>
      <c r="H28" s="34">
        <f t="shared" si="1"/>
        <v>0</v>
      </c>
    </row>
    <row r="29" spans="1:8" s="38" customFormat="1" ht="12">
      <c r="A29" s="33">
        <v>26</v>
      </c>
      <c r="B29" s="21" t="s">
        <v>35</v>
      </c>
      <c r="C29" s="33"/>
      <c r="D29" s="39"/>
      <c r="E29" s="40">
        <v>10</v>
      </c>
      <c r="F29" s="34">
        <f t="shared" si="0"/>
        <v>0</v>
      </c>
      <c r="G29" s="33">
        <v>23</v>
      </c>
      <c r="H29" s="34">
        <f t="shared" si="1"/>
        <v>0</v>
      </c>
    </row>
    <row r="30" spans="1:8" s="38" customFormat="1" ht="12.75">
      <c r="A30" s="33">
        <v>27</v>
      </c>
      <c r="B30" s="22" t="s">
        <v>36</v>
      </c>
      <c r="C30" s="33"/>
      <c r="D30" s="39"/>
      <c r="E30" s="40">
        <v>20</v>
      </c>
      <c r="F30" s="34">
        <f t="shared" si="0"/>
        <v>0</v>
      </c>
      <c r="G30" s="33">
        <v>23</v>
      </c>
      <c r="H30" s="34">
        <f t="shared" si="1"/>
        <v>0</v>
      </c>
    </row>
    <row r="31" spans="1:8" s="38" customFormat="1" ht="12">
      <c r="A31" s="33">
        <v>28</v>
      </c>
      <c r="B31" s="22" t="s">
        <v>268</v>
      </c>
      <c r="C31" s="33"/>
      <c r="D31" s="39"/>
      <c r="E31" s="40">
        <v>50</v>
      </c>
      <c r="F31" s="34">
        <f t="shared" si="0"/>
        <v>0</v>
      </c>
      <c r="G31" s="33">
        <v>23</v>
      </c>
      <c r="H31" s="34">
        <f t="shared" si="1"/>
        <v>0</v>
      </c>
    </row>
    <row r="32" spans="1:8" s="38" customFormat="1" ht="12">
      <c r="A32" s="33">
        <v>29</v>
      </c>
      <c r="B32" s="22" t="s">
        <v>278</v>
      </c>
      <c r="C32" s="33"/>
      <c r="D32" s="39"/>
      <c r="E32" s="40">
        <v>15</v>
      </c>
      <c r="F32" s="34">
        <f t="shared" si="0"/>
        <v>0</v>
      </c>
      <c r="G32" s="33">
        <v>23</v>
      </c>
      <c r="H32" s="34">
        <f t="shared" si="1"/>
        <v>0</v>
      </c>
    </row>
    <row r="33" spans="1:8" s="38" customFormat="1" ht="12">
      <c r="A33" s="33">
        <v>30</v>
      </c>
      <c r="B33" s="22" t="s">
        <v>269</v>
      </c>
      <c r="C33" s="33"/>
      <c r="D33" s="39"/>
      <c r="E33" s="40">
        <v>4</v>
      </c>
      <c r="F33" s="34">
        <f t="shared" si="0"/>
        <v>0</v>
      </c>
      <c r="G33" s="33">
        <v>23</v>
      </c>
      <c r="H33" s="34">
        <f t="shared" si="1"/>
        <v>0</v>
      </c>
    </row>
    <row r="34" spans="1:8" s="38" customFormat="1" ht="12">
      <c r="A34" s="33">
        <v>31</v>
      </c>
      <c r="B34" s="22" t="s">
        <v>270</v>
      </c>
      <c r="C34" s="33"/>
      <c r="D34" s="39"/>
      <c r="E34" s="40">
        <v>6</v>
      </c>
      <c r="F34" s="34">
        <f t="shared" si="0"/>
        <v>0</v>
      </c>
      <c r="G34" s="33">
        <v>23</v>
      </c>
      <c r="H34" s="34">
        <f t="shared" si="1"/>
        <v>0</v>
      </c>
    </row>
    <row r="35" spans="1:8" s="38" customFormat="1" ht="12">
      <c r="A35" s="33">
        <v>32</v>
      </c>
      <c r="B35" s="24" t="s">
        <v>271</v>
      </c>
      <c r="C35" s="33"/>
      <c r="D35" s="39"/>
      <c r="E35" s="40">
        <v>10</v>
      </c>
      <c r="F35" s="34">
        <f t="shared" si="0"/>
        <v>0</v>
      </c>
      <c r="G35" s="33">
        <v>23</v>
      </c>
      <c r="H35" s="34">
        <f t="shared" si="1"/>
        <v>0</v>
      </c>
    </row>
    <row r="36" spans="1:8" s="42" customFormat="1" ht="12">
      <c r="A36" s="33">
        <v>33</v>
      </c>
      <c r="B36" s="41" t="s">
        <v>272</v>
      </c>
      <c r="C36" s="11"/>
      <c r="D36" s="39"/>
      <c r="E36" s="40">
        <v>6</v>
      </c>
      <c r="F36" s="34">
        <f t="shared" si="0"/>
        <v>0</v>
      </c>
      <c r="G36" s="33">
        <v>23</v>
      </c>
      <c r="H36" s="34">
        <f t="shared" si="1"/>
        <v>0</v>
      </c>
    </row>
    <row r="37" spans="1:8" ht="12">
      <c r="A37" s="43">
        <v>34</v>
      </c>
      <c r="B37" s="41" t="s">
        <v>273</v>
      </c>
      <c r="C37" s="37"/>
      <c r="D37" s="39"/>
      <c r="E37" s="40">
        <v>10</v>
      </c>
      <c r="F37" s="34">
        <f t="shared" si="0"/>
        <v>0</v>
      </c>
      <c r="G37" s="33">
        <v>23</v>
      </c>
      <c r="H37" s="34">
        <f t="shared" si="1"/>
        <v>0</v>
      </c>
    </row>
    <row r="38" spans="1:8" ht="12">
      <c r="A38" s="43">
        <v>35</v>
      </c>
      <c r="B38" s="41" t="s">
        <v>293</v>
      </c>
      <c r="C38" s="37"/>
      <c r="D38" s="39"/>
      <c r="E38" s="40">
        <v>12</v>
      </c>
      <c r="F38" s="34">
        <f t="shared" si="0"/>
        <v>0</v>
      </c>
      <c r="G38" s="33">
        <v>23</v>
      </c>
      <c r="H38" s="34">
        <f t="shared" si="1"/>
        <v>0</v>
      </c>
    </row>
    <row r="39" spans="1:8" ht="12">
      <c r="A39" s="43">
        <v>36</v>
      </c>
      <c r="B39" s="41" t="s">
        <v>294</v>
      </c>
      <c r="C39" s="37"/>
      <c r="D39" s="39"/>
      <c r="E39" s="40">
        <v>15</v>
      </c>
      <c r="F39" s="34">
        <f t="shared" si="0"/>
        <v>0</v>
      </c>
      <c r="G39" s="33">
        <v>23</v>
      </c>
      <c r="H39" s="34">
        <f t="shared" si="1"/>
        <v>0</v>
      </c>
    </row>
    <row r="40" spans="1:8" ht="12">
      <c r="A40" s="43">
        <v>37</v>
      </c>
      <c r="B40" s="41" t="s">
        <v>274</v>
      </c>
      <c r="C40" s="37"/>
      <c r="D40" s="39"/>
      <c r="E40" s="40">
        <v>2</v>
      </c>
      <c r="F40" s="34">
        <f t="shared" si="0"/>
        <v>0</v>
      </c>
      <c r="G40" s="33">
        <v>23</v>
      </c>
      <c r="H40" s="34">
        <f t="shared" si="1"/>
        <v>0</v>
      </c>
    </row>
    <row r="41" spans="1:8" ht="12">
      <c r="A41" s="43">
        <v>38</v>
      </c>
      <c r="B41" s="41" t="s">
        <v>275</v>
      </c>
      <c r="C41" s="37"/>
      <c r="D41" s="39"/>
      <c r="E41" s="40">
        <v>2</v>
      </c>
      <c r="F41" s="34">
        <f t="shared" si="0"/>
        <v>0</v>
      </c>
      <c r="G41" s="33">
        <v>23</v>
      </c>
      <c r="H41" s="34">
        <f t="shared" si="1"/>
        <v>0</v>
      </c>
    </row>
    <row r="42" spans="1:8" ht="24.75">
      <c r="A42" s="43">
        <v>39</v>
      </c>
      <c r="B42" s="44" t="s">
        <v>276</v>
      </c>
      <c r="C42" s="37"/>
      <c r="D42" s="39"/>
      <c r="E42" s="40">
        <v>25</v>
      </c>
      <c r="F42" s="34">
        <f t="shared" si="0"/>
        <v>0</v>
      </c>
      <c r="G42" s="33">
        <v>23</v>
      </c>
      <c r="H42" s="34">
        <f t="shared" si="1"/>
        <v>0</v>
      </c>
    </row>
    <row r="43" spans="1:8" ht="12">
      <c r="A43" s="43">
        <v>40</v>
      </c>
      <c r="B43" s="41" t="s">
        <v>277</v>
      </c>
      <c r="C43" s="37"/>
      <c r="D43" s="39"/>
      <c r="E43" s="40">
        <v>8</v>
      </c>
      <c r="F43" s="34">
        <f t="shared" si="0"/>
        <v>0</v>
      </c>
      <c r="G43" s="33">
        <v>23</v>
      </c>
      <c r="H43" s="34">
        <f t="shared" si="1"/>
        <v>0</v>
      </c>
    </row>
    <row r="44" spans="5:8" ht="12">
      <c r="E44" s="37" t="s">
        <v>3</v>
      </c>
      <c r="F44" s="45">
        <f>SUM(F4:F43)</f>
        <v>0</v>
      </c>
      <c r="G44" s="37"/>
      <c r="H44" s="36">
        <f t="shared" si="1"/>
        <v>0</v>
      </c>
    </row>
  </sheetData>
  <sheetProtection/>
  <mergeCells count="1">
    <mergeCell ref="A1:H1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"/>
  <sheetViews>
    <sheetView zoomScalePageLayoutView="0" workbookViewId="0" topLeftCell="A1">
      <selection activeCell="B4" sqref="B4"/>
    </sheetView>
  </sheetViews>
  <sheetFormatPr defaultColWidth="21.50390625" defaultRowHeight="12.75"/>
  <cols>
    <col min="1" max="1" width="21.50390625" style="35" customWidth="1"/>
    <col min="2" max="2" width="23.75390625" style="35" customWidth="1"/>
    <col min="3" max="3" width="21.50390625" style="35" customWidth="1"/>
    <col min="4" max="4" width="13.25390625" style="35" customWidth="1"/>
    <col min="5" max="5" width="5.875" style="46" customWidth="1"/>
    <col min="6" max="6" width="9.875" style="35" customWidth="1"/>
    <col min="7" max="7" width="12.125" style="35" customWidth="1"/>
    <col min="8" max="8" width="13.50390625" style="35" customWidth="1"/>
    <col min="9" max="9" width="11.875" style="35" customWidth="1"/>
    <col min="10" max="16384" width="21.50390625" style="35" customWidth="1"/>
  </cols>
  <sheetData>
    <row r="1" spans="1:9" ht="12.75">
      <c r="A1" s="47" t="s">
        <v>11</v>
      </c>
      <c r="B1" s="47"/>
      <c r="C1" s="47"/>
      <c r="D1" s="47"/>
      <c r="E1" s="47"/>
      <c r="F1" s="47"/>
      <c r="G1" s="47"/>
      <c r="H1" s="47"/>
      <c r="I1" s="47"/>
    </row>
    <row r="2" spans="1:9" ht="12">
      <c r="A2" s="31"/>
      <c r="B2" s="31"/>
      <c r="C2" s="31"/>
      <c r="D2" s="31"/>
      <c r="E2" s="32"/>
      <c r="F2" s="31"/>
      <c r="G2" s="31"/>
      <c r="H2" s="31"/>
      <c r="I2" s="31"/>
    </row>
    <row r="3" spans="1:9" s="38" customFormat="1" ht="37.5">
      <c r="A3" s="33" t="s">
        <v>4</v>
      </c>
      <c r="B3" s="33" t="s">
        <v>0</v>
      </c>
      <c r="C3" s="33" t="s">
        <v>13</v>
      </c>
      <c r="D3" s="33" t="s">
        <v>5</v>
      </c>
      <c r="E3" s="33" t="s">
        <v>1</v>
      </c>
      <c r="F3" s="33" t="s">
        <v>2</v>
      </c>
      <c r="G3" s="33" t="s">
        <v>6</v>
      </c>
      <c r="H3" s="33" t="s">
        <v>8</v>
      </c>
      <c r="I3" s="33" t="s">
        <v>7</v>
      </c>
    </row>
    <row r="4" spans="1:9" s="38" customFormat="1" ht="82.5" customHeight="1">
      <c r="A4" s="33">
        <v>1</v>
      </c>
      <c r="B4" s="15" t="s">
        <v>38</v>
      </c>
      <c r="C4" s="33"/>
      <c r="D4" s="34"/>
      <c r="E4" s="15">
        <v>50</v>
      </c>
      <c r="F4" s="33" t="s">
        <v>14</v>
      </c>
      <c r="G4" s="34">
        <f>D4*E4</f>
        <v>0</v>
      </c>
      <c r="H4" s="33">
        <v>23</v>
      </c>
      <c r="I4" s="34">
        <f>G4*1.23</f>
        <v>0</v>
      </c>
    </row>
    <row r="5" spans="5:9" ht="12.75">
      <c r="E5" s="50" t="s">
        <v>3</v>
      </c>
      <c r="F5" s="51"/>
      <c r="G5" s="36">
        <f>SUM(G4:G4)</f>
        <v>0</v>
      </c>
      <c r="H5" s="37"/>
      <c r="I5" s="36">
        <f>SUM(I4:I4)</f>
        <v>0</v>
      </c>
    </row>
  </sheetData>
  <sheetProtection/>
  <mergeCells count="2">
    <mergeCell ref="A1:I1"/>
    <mergeCell ref="E5:F5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16.50390625" style="0" customWidth="1"/>
    <col min="4" max="4" width="11.75390625" style="0" customWidth="1"/>
    <col min="5" max="5" width="6.875" style="8" customWidth="1"/>
    <col min="6" max="6" width="9.25390625" style="0" customWidth="1"/>
    <col min="7" max="7" width="13.125" style="0" customWidth="1"/>
    <col min="9" max="9" width="13.125" style="0" customWidth="1"/>
  </cols>
  <sheetData>
    <row r="1" spans="1:9" ht="12.75">
      <c r="A1" s="52" t="s">
        <v>12</v>
      </c>
      <c r="B1" s="52"/>
      <c r="C1" s="52"/>
      <c r="D1" s="52"/>
      <c r="E1" s="52"/>
      <c r="F1" s="52"/>
      <c r="G1" s="52"/>
      <c r="H1" s="52"/>
      <c r="I1" s="52"/>
    </row>
    <row r="2" spans="1:9" ht="12">
      <c r="A2" s="5"/>
      <c r="B2" s="5"/>
      <c r="C2" s="5"/>
      <c r="D2" s="5"/>
      <c r="E2" s="7"/>
      <c r="F2" s="5"/>
      <c r="G2" s="5"/>
      <c r="H2" s="5"/>
      <c r="I2" s="5"/>
    </row>
    <row r="3" spans="1:9" s="1" customFormat="1" ht="37.5">
      <c r="A3" s="3" t="s">
        <v>4</v>
      </c>
      <c r="B3" s="3" t="s">
        <v>0</v>
      </c>
      <c r="C3" s="3" t="s">
        <v>13</v>
      </c>
      <c r="D3" s="3" t="s">
        <v>5</v>
      </c>
      <c r="E3" s="3" t="s">
        <v>1</v>
      </c>
      <c r="F3" s="3" t="s">
        <v>2</v>
      </c>
      <c r="G3" s="3" t="s">
        <v>6</v>
      </c>
      <c r="H3" s="3" t="s">
        <v>8</v>
      </c>
      <c r="I3" s="3" t="s">
        <v>7</v>
      </c>
    </row>
    <row r="4" spans="1:9" s="2" customFormat="1" ht="54" customHeight="1">
      <c r="A4" s="4">
        <v>1</v>
      </c>
      <c r="B4" s="13" t="s">
        <v>292</v>
      </c>
      <c r="C4" s="12"/>
      <c r="D4" s="30"/>
      <c r="E4" s="10">
        <v>25000</v>
      </c>
      <c r="F4" s="10" t="s">
        <v>37</v>
      </c>
      <c r="G4" s="25">
        <f>D4*E4</f>
        <v>0</v>
      </c>
      <c r="H4" s="3">
        <v>23</v>
      </c>
      <c r="I4" s="25">
        <f>G4*1.23</f>
        <v>0</v>
      </c>
    </row>
    <row r="5" spans="5:9" ht="12.75">
      <c r="E5" s="53" t="s">
        <v>3</v>
      </c>
      <c r="F5" s="54"/>
      <c r="G5" s="25">
        <f>SUM(G4:G4)</f>
        <v>0</v>
      </c>
      <c r="H5" s="6"/>
      <c r="I5" s="25">
        <f>SUM(I4:I4)</f>
        <v>0</v>
      </c>
    </row>
  </sheetData>
  <sheetProtection/>
  <mergeCells count="2">
    <mergeCell ref="A1:I1"/>
    <mergeCell ref="E5:F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 zoz</dc:creator>
  <cp:keywords/>
  <dc:description/>
  <cp:lastModifiedBy>Piotr Hedrych</cp:lastModifiedBy>
  <cp:lastPrinted>2023-03-28T09:33:49Z</cp:lastPrinted>
  <dcterms:created xsi:type="dcterms:W3CDTF">2011-04-12T10:25:49Z</dcterms:created>
  <dcterms:modified xsi:type="dcterms:W3CDTF">2023-03-28T09:40:29Z</dcterms:modified>
  <cp:category/>
  <cp:version/>
  <cp:contentType/>
  <cp:contentStatus/>
</cp:coreProperties>
</file>