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sia\Desktop\DO ZROBIENIA\30.05.2025 - SZPITAL POZNAŃ RASZEI\DO WYSŁANIA\"/>
    </mc:Choice>
  </mc:AlternateContent>
  <xr:revisionPtr revIDLastSave="0" documentId="13_ncr:1_{7307530B-08E5-4CF5-A7AF-2A47AB723B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nr 11" sheetId="11" r:id="rId1"/>
  </sheets>
  <calcPr calcId="191029" iterateDelta="1E-4"/>
</workbook>
</file>

<file path=xl/calcChain.xml><?xml version="1.0" encoding="utf-8"?>
<calcChain xmlns="http://schemas.openxmlformats.org/spreadsheetml/2006/main">
  <c r="J39" i="11" l="1"/>
  <c r="I39" i="11"/>
  <c r="H39" i="11"/>
  <c r="J38" i="11"/>
  <c r="J40" i="11" s="1"/>
  <c r="I38" i="11"/>
  <c r="I40" i="11" s="1"/>
  <c r="H38" i="11"/>
  <c r="J37" i="11"/>
  <c r="I37" i="11"/>
  <c r="H37" i="11"/>
  <c r="J36" i="11"/>
  <c r="I36" i="11"/>
  <c r="H36" i="11"/>
  <c r="J35" i="11"/>
  <c r="I35" i="11"/>
  <c r="H35" i="11"/>
  <c r="J34" i="11"/>
  <c r="I34" i="11"/>
  <c r="H34" i="11"/>
  <c r="J33" i="11"/>
  <c r="I33" i="11"/>
  <c r="H33" i="11"/>
  <c r="J32" i="11"/>
  <c r="I32" i="11"/>
  <c r="H32" i="11"/>
  <c r="J31" i="11"/>
  <c r="I31" i="11"/>
  <c r="H31" i="11"/>
  <c r="J30" i="11"/>
  <c r="I30" i="11"/>
  <c r="H30" i="11"/>
  <c r="J29" i="11"/>
  <c r="I29" i="11"/>
  <c r="H29" i="11"/>
  <c r="J28" i="11"/>
  <c r="I28" i="11"/>
  <c r="H28" i="11"/>
  <c r="J27" i="11"/>
  <c r="I27" i="11"/>
  <c r="H27" i="11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6" i="11"/>
  <c r="I6" i="11"/>
  <c r="H6" i="11"/>
  <c r="J5" i="11"/>
  <c r="I5" i="11"/>
  <c r="H5" i="11"/>
</calcChain>
</file>

<file path=xl/sharedStrings.xml><?xml version="1.0" encoding="utf-8"?>
<sst xmlns="http://schemas.openxmlformats.org/spreadsheetml/2006/main" count="119" uniqueCount="86">
  <si>
    <t>Lp.</t>
  </si>
  <si>
    <t>Ilość</t>
  </si>
  <si>
    <t>SUMA</t>
  </si>
  <si>
    <t>kg</t>
  </si>
  <si>
    <t>Jednostka miary</t>
  </si>
  <si>
    <t>szt.</t>
  </si>
  <si>
    <t>Nazwa handlowa asortymentu</t>
  </si>
  <si>
    <t>Nazwa handlowa produktu i Nazwa producenta</t>
  </si>
  <si>
    <t>Wartość netto pln</t>
  </si>
  <si>
    <r>
      <rPr>
        <b/>
        <u/>
        <sz val="8"/>
        <rFont val="Arial CE"/>
        <charset val="238"/>
      </rPr>
      <t>Opakowania powinny</t>
    </r>
    <r>
      <rPr>
        <b/>
        <sz val="8"/>
        <rFont val="Arial CE"/>
        <charset val="238"/>
      </rPr>
      <t xml:space="preserve">:
- być czytelnie oznakowane zgodnie z obowiązującymi przepisami;
- zawierać informację o nazwie produktu;
- zawartość netto wyrażana w jednostkach masy; 
- posiadać nazwę i adres producenta;
- posiadać oznaczenie partii produkcji umożliwiającą identyfikację artykułu;
- posiadać etykiety z informacją w języku polskim.
</t>
    </r>
  </si>
  <si>
    <t>Wartość brutto pln</t>
  </si>
  <si>
    <t>l</t>
  </si>
  <si>
    <t>Podgrzybek suszony</t>
  </si>
  <si>
    <t>Cena 1 kg/szt./l pln</t>
  </si>
  <si>
    <t>Cena 1 kg/szt./l      pln</t>
  </si>
  <si>
    <t>VAT       %</t>
  </si>
  <si>
    <r>
      <t xml:space="preserve">Pakiet nr 11 - </t>
    </r>
    <r>
      <rPr>
        <b/>
        <u/>
        <sz val="11"/>
        <color rgb="FF000000"/>
        <rFont val="Arial"/>
        <family val="2"/>
        <charset val="238"/>
      </rPr>
      <t>Przetwory warzywno-owocowe, strączkowe</t>
    </r>
  </si>
  <si>
    <r>
      <rPr>
        <b/>
        <sz val="10"/>
        <color rgb="FF000000"/>
        <rFont val="Arial"/>
        <family val="2"/>
        <charset val="238"/>
      </rPr>
      <t>Koncentrat pomidorowy</t>
    </r>
    <r>
      <rPr>
        <sz val="10"/>
        <color rgb="FF000000"/>
        <rFont val="Arial"/>
        <family val="2"/>
        <charset val="238"/>
      </rPr>
      <t xml:space="preserve">      30% ekstraktu w opakowaniach 1kg. Konsystencja zwarta odpowiednia dla danego wyrobu, zapach i smak charakterystyczny dla koncentratu. Kolor czerwony. O wartościach odżywczych na 100g produktu: tłuszcz &lt;0,5g, w tym kwasy tłuszczowe nasycone &lt; 0,1g, węglowodany 19g, w tym cukry 15g, błonnik 3,6g, białko 4,7g, sól 0,06g.                  </t>
    </r>
    <r>
      <rPr>
        <u/>
        <sz val="10"/>
        <color rgb="FF000000"/>
        <rFont val="Arial"/>
        <family val="2"/>
        <charset val="238"/>
      </rPr>
      <t>Cechy dyskwalifikujace:</t>
    </r>
    <r>
      <rPr>
        <sz val="10"/>
        <color rgb="FF000000"/>
        <rFont val="Arial"/>
        <family val="2"/>
        <charset val="238"/>
      </rPr>
      <t xml:space="preserve">                    wyraźnie osłabiony smak, gorzki, kwaśny, piekący, niewłaściwa konsystencja (półpłynna, zżelowana, szklista), barwa niewłaściwa (brunatna).</t>
    </r>
  </si>
  <si>
    <r>
      <rPr>
        <b/>
        <sz val="10"/>
        <color rgb="FF000000"/>
        <rFont val="Arial"/>
        <family val="2"/>
        <charset val="238"/>
      </rPr>
      <t xml:space="preserve">Fasola sucha „Jaś”  </t>
    </r>
    <r>
      <rPr>
        <sz val="10"/>
        <color rgb="FF000000"/>
        <rFont val="Arial"/>
        <family val="2"/>
        <charset val="238"/>
      </rPr>
      <t xml:space="preserve">           Kształt nerkowaty, spłaszczony, barwa biała jednolita, wolna od obcych zapachów.             </t>
    </r>
    <r>
      <rPr>
        <u/>
        <sz val="10"/>
        <color rgb="FF000000"/>
        <rFont val="Arial"/>
        <family val="2"/>
        <charset val="238"/>
      </rPr>
      <t>Cechy dyskfalifikujące:</t>
    </r>
    <r>
      <rPr>
        <sz val="10"/>
        <color rgb="FF000000"/>
        <rFont val="Arial"/>
        <family val="2"/>
        <charset val="238"/>
      </rPr>
      <t xml:space="preserve">           ślady szkodników.</t>
    </r>
  </si>
  <si>
    <r>
      <rPr>
        <b/>
        <sz val="10"/>
        <color rgb="FF000000"/>
        <rFont val="Arial"/>
        <family val="2"/>
        <charset val="238"/>
      </rPr>
      <t>Brzoskwinia w syropie</t>
    </r>
    <r>
      <rPr>
        <sz val="10"/>
        <color rgb="FF000000"/>
        <rFont val="Arial"/>
        <family val="2"/>
        <charset val="238"/>
      </rPr>
      <t xml:space="preserve">         Opakowanie jendostkowe 0,82 kg. Po odsączeniu zalewy 480g.</t>
    </r>
  </si>
  <si>
    <r>
      <rPr>
        <b/>
        <sz val="10"/>
        <color rgb="FF000000"/>
        <rFont val="Arial"/>
        <family val="2"/>
        <charset val="238"/>
      </rPr>
      <t xml:space="preserve">Kukurydza konserwowa       </t>
    </r>
    <r>
      <rPr>
        <sz val="10"/>
        <color rgb="FF000000"/>
        <rFont val="Arial"/>
        <family val="2"/>
        <charset val="238"/>
      </rPr>
      <t xml:space="preserve"> Opakowanie jednostkowe 0,4 kg. Po odsączeniu zalewy 220 g.</t>
    </r>
  </si>
  <si>
    <r>
      <rPr>
        <b/>
        <sz val="10"/>
        <color rgb="FF000000"/>
        <rFont val="Arial"/>
        <family val="2"/>
        <charset val="238"/>
      </rPr>
      <t>Gruszka w syropie</t>
    </r>
    <r>
      <rPr>
        <sz val="10"/>
        <color rgb="FF000000"/>
        <rFont val="Arial"/>
        <family val="2"/>
        <charset val="238"/>
      </rPr>
      <t xml:space="preserve">  Opakowanie jednostkowe 0,82 kg. Po odsączeniu zalewy 460 g.</t>
    </r>
  </si>
  <si>
    <r>
      <rPr>
        <b/>
        <sz val="10"/>
        <color rgb="FF000000"/>
        <rFont val="Arial"/>
        <family val="2"/>
        <charset val="238"/>
      </rPr>
      <t xml:space="preserve">Chrzan                            </t>
    </r>
    <r>
      <rPr>
        <sz val="10"/>
        <color rgb="FF000000"/>
        <rFont val="Arial"/>
        <family val="2"/>
        <charset val="238"/>
      </rPr>
      <t xml:space="preserve"> Opakowanie jednostkowe 0,2 kg, wsad 180 g. Barwa biała, zapach swoisty, konsystencja zwarta.</t>
    </r>
  </si>
  <si>
    <r>
      <rPr>
        <b/>
        <sz val="10"/>
        <color rgb="FF000000"/>
        <rFont val="Arial"/>
        <family val="2"/>
        <charset val="238"/>
      </rPr>
      <t>Miód naturalny porcyjny</t>
    </r>
    <r>
      <rPr>
        <sz val="10"/>
        <color rgb="FF000000"/>
        <rFont val="Arial"/>
        <family val="2"/>
        <charset val="238"/>
      </rPr>
      <t xml:space="preserve"> Opakowanie jednostkowe 0,025 kg.</t>
    </r>
  </si>
  <si>
    <r>
      <rPr>
        <b/>
        <sz val="10"/>
        <color rgb="FF000000"/>
        <rFont val="Arial"/>
        <family val="2"/>
        <charset val="238"/>
      </rPr>
      <t>Dżem porcyjny</t>
    </r>
    <r>
      <rPr>
        <sz val="10"/>
        <color rgb="FF000000"/>
        <rFont val="Arial"/>
        <family val="2"/>
        <charset val="238"/>
      </rPr>
      <t xml:space="preserve">         Opakowanie jednostkowe 0,025 kg.</t>
    </r>
  </si>
  <si>
    <r>
      <rPr>
        <b/>
        <sz val="10"/>
        <color rgb="FF000000"/>
        <rFont val="Arial"/>
        <family val="2"/>
        <charset val="238"/>
      </rPr>
      <t>Groch suchy</t>
    </r>
    <r>
      <rPr>
        <sz val="10"/>
        <color rgb="FF000000"/>
        <rFont val="Arial"/>
        <family val="2"/>
        <charset val="238"/>
      </rPr>
      <t xml:space="preserve">                 Łuskany, bez zabrudzeń i uszkodzeń, połówki. Barwa żółta.</t>
    </r>
  </si>
  <si>
    <r>
      <t xml:space="preserve">Fasola czerwona konserwowa </t>
    </r>
    <r>
      <rPr>
        <sz val="10"/>
        <color rgb="FF00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Opakowanie jednostkowe 0,42 kg. Po odsączeniu zalewy 240 g.</t>
    </r>
  </si>
  <si>
    <r>
      <rPr>
        <b/>
        <sz val="10"/>
        <color rgb="FF000000"/>
        <rFont val="Arial"/>
        <family val="2"/>
        <charset val="238"/>
      </rPr>
      <t>Sok jabłkowy</t>
    </r>
    <r>
      <rPr>
        <sz val="10"/>
        <color rgb="FF000000"/>
        <rFont val="Arial"/>
        <family val="2"/>
        <charset val="238"/>
      </rPr>
      <t xml:space="preserve">           Opakowanie jednostkowe 1l.</t>
    </r>
  </si>
  <si>
    <r>
      <rPr>
        <b/>
        <sz val="10"/>
        <color rgb="FF000000"/>
        <rFont val="Arial"/>
        <family val="2"/>
        <charset val="238"/>
      </rPr>
      <t xml:space="preserve">Sok pomidorowy     </t>
    </r>
    <r>
      <rPr>
        <sz val="10"/>
        <color rgb="FF000000"/>
        <rFont val="Arial"/>
        <family val="2"/>
        <charset val="238"/>
      </rPr>
      <t xml:space="preserve"> Opakowanie jednostkowe 1l.</t>
    </r>
  </si>
  <si>
    <r>
      <rPr>
        <b/>
        <sz val="10"/>
        <color rgb="FF000000"/>
        <rFont val="Arial"/>
        <family val="2"/>
        <charset val="238"/>
      </rPr>
      <t>Sok wielowarzywny</t>
    </r>
    <r>
      <rPr>
        <sz val="10"/>
        <color rgb="FF000000"/>
        <rFont val="Arial"/>
        <family val="2"/>
        <charset val="238"/>
      </rPr>
      <t xml:space="preserve"> Opakownaie jednostkowe 1l.</t>
    </r>
  </si>
  <si>
    <r>
      <rPr>
        <b/>
        <sz val="10"/>
        <color rgb="FF000000"/>
        <rFont val="Arial"/>
        <family val="2"/>
        <charset val="238"/>
      </rPr>
      <t xml:space="preserve">Sok pomarańczowy </t>
    </r>
    <r>
      <rPr>
        <sz val="10"/>
        <color rgb="FF000000"/>
        <rFont val="Arial"/>
        <family val="2"/>
        <charset val="238"/>
      </rPr>
      <t xml:space="preserve">   Opakowanie jednostkowe 1l.</t>
    </r>
  </si>
  <si>
    <r>
      <rPr>
        <b/>
        <sz val="10"/>
        <color rgb="FF000000"/>
        <rFont val="Arial"/>
        <family val="2"/>
        <charset val="238"/>
      </rPr>
      <t>Sok z czarnej porzeczki</t>
    </r>
    <r>
      <rPr>
        <sz val="10"/>
        <color rgb="FF000000"/>
        <rFont val="Arial"/>
        <family val="2"/>
        <charset val="238"/>
      </rPr>
      <t xml:space="preserve"> Opakowanie jednostkowe 1l.</t>
    </r>
  </si>
  <si>
    <r>
      <rPr>
        <b/>
        <sz val="10"/>
        <color rgb="FF000000"/>
        <rFont val="Arial"/>
        <family val="2"/>
        <charset val="238"/>
      </rPr>
      <t>Syrop malinowy</t>
    </r>
    <r>
      <rPr>
        <sz val="10"/>
        <color rgb="FF000000"/>
        <rFont val="Arial"/>
        <family val="2"/>
        <charset val="238"/>
      </rPr>
      <t xml:space="preserve">          Opakowanie jednostkowe 0,5 l.</t>
    </r>
  </si>
  <si>
    <r>
      <rPr>
        <b/>
        <sz val="10"/>
        <color rgb="FF000000"/>
        <rFont val="Arial"/>
        <family val="2"/>
        <charset val="238"/>
      </rPr>
      <t>Kisiel bez cukru</t>
    </r>
    <r>
      <rPr>
        <sz val="10"/>
        <color rgb="FF000000"/>
        <rFont val="Arial"/>
        <family val="2"/>
        <charset val="238"/>
      </rPr>
      <t xml:space="preserve">         Opakowanie jednostkowe 1 kg.</t>
    </r>
  </si>
  <si>
    <r>
      <rPr>
        <b/>
        <sz val="10"/>
        <color rgb="FF000000"/>
        <rFont val="Arial"/>
        <family val="2"/>
        <charset val="238"/>
      </rPr>
      <t>Tuńczyk, kawałki 70,6% w zalewie z olejem roślinnym</t>
    </r>
    <r>
      <rPr>
        <sz val="10"/>
        <color rgb="FF000000"/>
        <rFont val="Arial"/>
        <family val="2"/>
        <charset val="238"/>
      </rPr>
      <t xml:space="preserve"> Opakowanie jednostkowe 170 g. Po odsączeniu 120 g.</t>
    </r>
  </si>
  <si>
    <r>
      <rPr>
        <b/>
        <sz val="10"/>
        <color rgb="FF000000"/>
        <rFont val="Arial"/>
        <family val="2"/>
        <charset val="238"/>
      </rPr>
      <t>Ogórki konserwowe</t>
    </r>
    <r>
      <rPr>
        <sz val="10"/>
        <color rgb="FF000000"/>
        <rFont val="Arial"/>
        <family val="2"/>
        <charset val="238"/>
      </rPr>
      <t xml:space="preserve"> Opakowanie jednostkowe 0,9 l, Po odsączeniu 450 g.</t>
    </r>
  </si>
  <si>
    <r>
      <rPr>
        <b/>
        <sz val="10"/>
        <color rgb="FF000000"/>
        <rFont val="Arial"/>
        <family val="2"/>
        <charset val="238"/>
      </rPr>
      <t>Budyń bez cukru</t>
    </r>
    <r>
      <rPr>
        <sz val="10"/>
        <color rgb="FF000000"/>
        <rFont val="Arial"/>
        <family val="2"/>
        <charset val="238"/>
      </rPr>
      <t xml:space="preserve">       Opakownie jednostkowe 1 kg.</t>
    </r>
  </si>
  <si>
    <r>
      <rPr>
        <b/>
        <sz val="10"/>
        <color rgb="FF000000"/>
        <rFont val="Arial"/>
        <family val="2"/>
        <charset val="238"/>
      </rPr>
      <t xml:space="preserve">Szparagi </t>
    </r>
    <r>
      <rPr>
        <b/>
        <sz val="10"/>
        <rFont val="Arial"/>
        <family val="2"/>
        <charset val="238"/>
      </rPr>
      <t xml:space="preserve">białe </t>
    </r>
    <r>
      <rPr>
        <b/>
        <sz val="10"/>
        <color rgb="FF000000"/>
        <rFont val="Arial"/>
        <family val="2"/>
        <charset val="238"/>
      </rPr>
      <t>w zalewie konserwowej</t>
    </r>
    <r>
      <rPr>
        <sz val="10"/>
        <color rgb="FF000000"/>
        <rFont val="Arial"/>
        <family val="2"/>
        <charset val="238"/>
      </rPr>
      <t xml:space="preserve">                         Opakowanie jednostkowe 0,33 kg. Po odsączeniu zalewy 205 g.</t>
    </r>
  </si>
  <si>
    <r>
      <rPr>
        <b/>
        <sz val="10"/>
        <color rgb="FF000000"/>
        <rFont val="Arial"/>
        <family val="2"/>
        <charset val="238"/>
      </rPr>
      <t>Pomidory bez skóry konserwowe</t>
    </r>
    <r>
      <rPr>
        <sz val="10"/>
        <color rgb="FF000000"/>
        <rFont val="Arial"/>
        <family val="2"/>
        <charset val="238"/>
      </rPr>
      <t xml:space="preserve">              Opakowanie jednostkowe 0,4 kg</t>
    </r>
  </si>
  <si>
    <r>
      <t>Fasola biała konserwowa</t>
    </r>
    <r>
      <rPr>
        <sz val="10"/>
        <color rgb="FF000000"/>
        <rFont val="Arial"/>
        <family val="2"/>
        <charset val="238"/>
      </rPr>
      <t xml:space="preserve">    Op. 0,42 kg-po odsączeniu zalewy 240g</t>
    </r>
  </si>
  <si>
    <r>
      <rPr>
        <b/>
        <sz val="10"/>
        <color rgb="FF000000"/>
        <rFont val="Arial"/>
        <family val="2"/>
        <charset val="238"/>
      </rPr>
      <t>Ryż owocowy</t>
    </r>
    <r>
      <rPr>
        <sz val="10"/>
        <color rgb="FF000000"/>
        <rFont val="Arial"/>
        <family val="2"/>
        <charset val="238"/>
      </rPr>
      <t xml:space="preserve">                Saszetka 100g. Wartość energetyczna co najmniej 80 kcal w 100 g produktu. W składzie ryż, nabiał, owoce. Bez dodatku cukru.</t>
    </r>
  </si>
  <si>
    <r>
      <rPr>
        <b/>
        <sz val="10"/>
        <color rgb="FF000000"/>
        <rFont val="Arial"/>
        <family val="2"/>
        <charset val="238"/>
      </rPr>
      <t>Mus owocowy</t>
    </r>
    <r>
      <rPr>
        <sz val="10"/>
        <color rgb="FF000000"/>
        <rFont val="Arial"/>
        <family val="2"/>
        <charset val="238"/>
      </rPr>
      <t xml:space="preserve">                    Saszetka 100g - 120g. Wartość energetyczna co najmniej 100 kcal w 100 g produktu. W składzie owoce i orzechy. Bez dodatku cukru.     </t>
    </r>
  </si>
  <si>
    <r>
      <rPr>
        <b/>
        <sz val="10"/>
        <color rgb="FF000000"/>
        <rFont val="Arial"/>
        <family val="2"/>
        <charset val="238"/>
      </rPr>
      <t>Owsianka owocowa</t>
    </r>
    <r>
      <rPr>
        <sz val="10"/>
        <color rgb="FF000000"/>
        <rFont val="Arial"/>
        <family val="2"/>
        <charset val="238"/>
      </rPr>
      <t xml:space="preserve">     Saszetka 100 - 120g. Wartość energetyczna co najmniej 80 kcal w 100 g produktu. W składzie płatki owsiane, nabiał, owoce. Bez dodatku cukru.</t>
    </r>
  </si>
  <si>
    <r>
      <rPr>
        <b/>
        <sz val="10"/>
        <color rgb="FF000000"/>
        <rFont val="Arial"/>
        <family val="2"/>
        <charset val="238"/>
      </rPr>
      <t>Owsianka owocowa</t>
    </r>
    <r>
      <rPr>
        <sz val="10"/>
        <color rgb="FF000000"/>
        <rFont val="Arial"/>
        <family val="2"/>
        <charset val="238"/>
      </rPr>
      <t xml:space="preserve">     Saszetka 170 - 180g. Wartość energetyczna co najmniej 80 kcal w 100 g produktu. W składzie płatki owsiane, nabiał, owoce. Bez dodatku cukru.</t>
    </r>
  </si>
  <si>
    <r>
      <rPr>
        <b/>
        <sz val="10"/>
        <color rgb="FF000000"/>
        <rFont val="Arial"/>
        <family val="2"/>
        <charset val="238"/>
      </rPr>
      <t>Ciecierzyca konserwowa</t>
    </r>
    <r>
      <rPr>
        <sz val="10"/>
        <color rgb="FF000000"/>
        <rFont val="Arial"/>
        <family val="2"/>
        <charset val="238"/>
      </rPr>
      <t xml:space="preserve">  Op.0,40 kg- po odsączeniu zalewy 240g  </t>
    </r>
  </si>
  <si>
    <r>
      <t xml:space="preserve">Ciecierzyca                  </t>
    </r>
    <r>
      <rPr>
        <sz val="10"/>
        <color rgb="FF000000"/>
        <rFont val="Arial"/>
        <family val="2"/>
        <charset val="238"/>
      </rPr>
      <t>Opakowanie 1 kg - Cechy dyskwalifikujace:ślady szkodników</t>
    </r>
  </si>
  <si>
    <t>Załącznik nr 2 - Formularz asortymentowo-cenowy                                                                                                              nr ref.: SR/XV-270-12-EFK/25</t>
  </si>
  <si>
    <r>
      <rPr>
        <b/>
        <sz val="10"/>
        <color rgb="FF000000"/>
        <rFont val="Arial"/>
        <family val="2"/>
        <charset val="238"/>
      </rPr>
      <t>Dżem</t>
    </r>
    <r>
      <rPr>
        <sz val="10"/>
        <color rgb="FF000000"/>
        <rFont val="Arial"/>
        <family val="2"/>
        <charset val="238"/>
      </rPr>
      <t xml:space="preserve">                           Opakowania jednostkowe 1-2 kg, fragmenty owoców w żelowej szklistej masie, o smaku kwaśno słodkim charakterystycznym dla zużytych surowców. Nisko słodzony.                          </t>
    </r>
    <r>
      <rPr>
        <u/>
        <sz val="10"/>
        <color rgb="FF000000"/>
        <rFont val="Arial"/>
        <family val="2"/>
        <charset val="238"/>
      </rPr>
      <t>Cechy dyskwalifikujące:</t>
    </r>
    <r>
      <rPr>
        <sz val="10"/>
        <color rgb="FF000000"/>
        <rFont val="Arial"/>
        <family val="2"/>
        <charset val="238"/>
      </rPr>
      <t xml:space="preserve"> niewłaściwa konsystencja, barwa osłabiona, </t>
    </r>
    <r>
      <rPr>
        <sz val="10"/>
        <rFont val="Arial"/>
        <family val="2"/>
        <charset val="238"/>
      </rPr>
      <t>owoce rozdrobnione</t>
    </r>
    <r>
      <rPr>
        <sz val="10"/>
        <color rgb="FF000000"/>
        <rFont val="Arial"/>
        <family val="2"/>
        <charset val="238"/>
      </rPr>
      <t>, pleśń.</t>
    </r>
  </si>
  <si>
    <r>
      <rPr>
        <b/>
        <sz val="10"/>
        <color rgb="FF000000"/>
        <rFont val="Arial"/>
        <family val="2"/>
        <charset val="238"/>
      </rPr>
      <t xml:space="preserve">Mus owocowy   </t>
    </r>
    <r>
      <rPr>
        <sz val="10"/>
        <color rgb="FF000000"/>
        <rFont val="Arial"/>
        <family val="2"/>
        <charset val="238"/>
      </rPr>
      <t xml:space="preserve">                 Saszetka 170g - 180g. Wartość odżywcza co najmniej 60 kcal w 100 g produktu. W składzie owoce. Bez dodatku cukru.</t>
    </r>
  </si>
  <si>
    <r>
      <rPr>
        <b/>
        <sz val="10"/>
        <color rgb="FF000000"/>
        <rFont val="Arial"/>
        <family val="2"/>
        <charset val="238"/>
      </rPr>
      <t>Sok owocowy</t>
    </r>
    <r>
      <rPr>
        <sz val="10"/>
        <color rgb="FF000000"/>
        <rFont val="Arial"/>
        <family val="2"/>
        <charset val="238"/>
      </rPr>
      <t xml:space="preserve">                 Kartonik 0,2 l</t>
    </r>
  </si>
  <si>
    <r>
      <rPr>
        <b/>
        <sz val="10"/>
        <color rgb="FF000000"/>
        <rFont val="Arial"/>
        <family val="2"/>
        <charset val="238"/>
      </rPr>
      <t>Papryka marynowana</t>
    </r>
    <r>
      <rPr>
        <sz val="10"/>
        <color rgb="FF000000"/>
        <rFont val="Arial"/>
        <family val="2"/>
        <charset val="238"/>
      </rPr>
      <t xml:space="preserve"> Opakowania jednostkowa 0,9 l, zalewa klarowna, barwa papryki czerwona, smak słodko kwaśny, konsystencja zwarta. Zawartość po odsączeniu min. 450 g.     </t>
    </r>
    <r>
      <rPr>
        <u/>
        <sz val="10"/>
        <color rgb="FF000000"/>
        <rFont val="Arial"/>
        <family val="2"/>
        <charset val="238"/>
      </rPr>
      <t>Cechy dyskwalifikujące:</t>
    </r>
    <r>
      <rPr>
        <sz val="10"/>
        <color rgb="FF000000"/>
        <rFont val="Arial"/>
        <family val="2"/>
        <charset val="238"/>
      </rPr>
      <t xml:space="preserve"> konsystencja miękka, rozpadająca się, smak z wyczuwalną goryczką, dużo papryki uszkodzonej.     </t>
    </r>
    <r>
      <rPr>
        <u/>
        <sz val="10"/>
        <color rgb="FF000000"/>
        <rFont val="Arial"/>
        <family val="2"/>
        <charset val="238"/>
      </rPr>
      <t>UWAGA:</t>
    </r>
    <r>
      <rPr>
        <sz val="10"/>
        <color rgb="FF000000"/>
        <rFont val="Arial"/>
        <family val="2"/>
        <charset val="238"/>
      </rPr>
      <t xml:space="preserve"> Zamawiający dopuszcza zaoferowanie produktu w opakowaniu jednostkowym 0,9 l, zawartość po odsączeniu 370-380 g. Pozostałe wymogi bez zmian.</t>
    </r>
  </si>
  <si>
    <r>
      <t xml:space="preserve">Ananas w zalewie konserwowy, krojony w plastry </t>
    </r>
    <r>
      <rPr>
        <sz val="10"/>
        <color rgb="FF000000"/>
        <rFont val="Arial"/>
        <family val="2"/>
        <charset val="238"/>
      </rPr>
      <t>Opakowanie jednostkowe 0,4 l. Po odsączeniu 310 g.</t>
    </r>
    <r>
      <rPr>
        <b/>
        <sz val="10"/>
        <color rgb="FF000000"/>
        <rFont val="Arial"/>
        <family val="2"/>
        <charset val="238"/>
      </rPr>
      <t xml:space="preserve">     </t>
    </r>
    <r>
      <rPr>
        <u/>
        <sz val="10"/>
        <color rgb="FF000000"/>
        <rFont val="Arial"/>
        <family val="2"/>
        <charset val="238"/>
      </rPr>
      <t>UWAGA:</t>
    </r>
    <r>
      <rPr>
        <sz val="10"/>
        <color rgb="FF000000"/>
        <rFont val="Arial"/>
        <family val="2"/>
        <charset val="238"/>
      </rPr>
      <t xml:space="preserve"> Zamawiający dopuszcza zaoferowanie produktu w opakowaniu jednostkowym 565 g, zawartość po odsączeniu 340 g. Pozostałe wymogi bez zmian.</t>
    </r>
  </si>
  <si>
    <t>Koncentrat pomidorowy 30%  (dopuszczono op. 950g) / Pudliszki</t>
  </si>
  <si>
    <t>Dżem owocowy niskosłodzony / Anna Plus</t>
  </si>
  <si>
    <t>Papryka marynowana (dopuszczono: po odsączeniu 370g) / Frutico</t>
  </si>
  <si>
    <t>Fasola Jaś/ Kros</t>
  </si>
  <si>
    <t>Brzoskwinie w syropie (dopuszczono: po odsączeniu 470g) / Konshurt</t>
  </si>
  <si>
    <t>Gruszki w syropie / Rolnik</t>
  </si>
  <si>
    <t>Chrzan (dopuszczono op.  190g brutto, 170g wsad/netto) / Frutico</t>
  </si>
  <si>
    <t>Fasola czerwona konserwowa / Konshurt</t>
  </si>
  <si>
    <t>Szparagi białe w zalewie / Rolnik</t>
  </si>
  <si>
    <t>Kukurydza konserwowa / Jamar</t>
  </si>
  <si>
    <t>Miód naturalny porcyjny / Bartnik</t>
  </si>
  <si>
    <t>Dżem porcyjny / Stovit</t>
  </si>
  <si>
    <t>Groch suchy / Janex</t>
  </si>
  <si>
    <t>Podgrzybek suszony / Edal</t>
  </si>
  <si>
    <t>Pomidory konserwowe bez skóry / Rolnik</t>
  </si>
  <si>
    <t>Sok jabłkowy / Sokpol</t>
  </si>
  <si>
    <t>Sok pomidorowy / Fortuna</t>
  </si>
  <si>
    <t>Sok wielowarzywny / Fortuna</t>
  </si>
  <si>
    <t>Sok pomarańczowy/ Wosana</t>
  </si>
  <si>
    <t>Nektar z czarnej porzeczki / Fortuna</t>
  </si>
  <si>
    <t>Syrop malinowy / Cymes</t>
  </si>
  <si>
    <t>Ogórki konserwowe / Frutico</t>
  </si>
  <si>
    <t>Ananas w plastrach (dopuszczono op. 565g, po odsączeniu 340g) / Konshurt</t>
  </si>
  <si>
    <t>Kisiel bez cukru / Master Cook</t>
  </si>
  <si>
    <t>Tuńczyk w oleju / Łosoś</t>
  </si>
  <si>
    <t>Fasola biała konserwowa / Rolnik</t>
  </si>
  <si>
    <t>Mus owocowy / Sokpol                (dopuszczono wartość energetyczną minimum 50 kcal w 100g produktu)</t>
  </si>
  <si>
    <t>Mus owocowy / Dawtona            (dopuszczono wartość energetyczną minimum 50 kcal w 100g produktu)</t>
  </si>
  <si>
    <t>Sok owocowy / Fortuna</t>
  </si>
  <si>
    <t>Ciecierzyca konserwowa / Rolnik</t>
  </si>
  <si>
    <t>Ciecierzyca (dopuszczono op. 400g) / Janex</t>
  </si>
  <si>
    <t>Budyń bez cukru / Master Cook</t>
  </si>
  <si>
    <t>Ryż owocowy Di Riso Lubella / Mspex</t>
  </si>
  <si>
    <t>Owsianka owocowa Lubella / Maspex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</si>
</sst>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</numFmts>
  <fonts count="16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b/>
      <sz val="11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EBF1DE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164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/>
    <xf numFmtId="165" fontId="6" fillId="0" borderId="0" applyBorder="0" applyProtection="0"/>
    <xf numFmtId="0" fontId="2" fillId="0" borderId="0"/>
    <xf numFmtId="0" fontId="1" fillId="0" borderId="0"/>
    <xf numFmtId="43" fontId="3" fillId="0" borderId="0" applyFont="0" applyFill="0" applyBorder="0" applyAlignment="0" applyProtection="0"/>
  </cellStyleXfs>
  <cellXfs count="51">
    <xf numFmtId="0" fontId="0" fillId="0" borderId="0" xfId="0"/>
    <xf numFmtId="164" fontId="7" fillId="0" borderId="2" xfId="2" applyFont="1" applyBorder="1" applyAlignment="1">
      <alignment horizontal="center" vertical="center" wrapText="1"/>
    </xf>
    <xf numFmtId="164" fontId="7" fillId="0" borderId="3" xfId="2" applyFont="1" applyBorder="1" applyAlignment="1">
      <alignment horizontal="center" vertical="center" wrapText="1"/>
    </xf>
    <xf numFmtId="164" fontId="7" fillId="0" borderId="9" xfId="2" applyFont="1" applyBorder="1" applyAlignment="1">
      <alignment horizontal="center" vertical="center" wrapText="1"/>
    </xf>
    <xf numFmtId="164" fontId="7" fillId="0" borderId="12" xfId="2" applyFont="1" applyBorder="1" applyAlignment="1">
      <alignment horizontal="center" vertical="center" wrapText="1"/>
    </xf>
    <xf numFmtId="164" fontId="7" fillId="0" borderId="2" xfId="2" applyFont="1" applyBorder="1" applyAlignment="1">
      <alignment horizontal="left" vertical="center" wrapText="1"/>
    </xf>
    <xf numFmtId="164" fontId="7" fillId="0" borderId="3" xfId="2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64" fontId="7" fillId="0" borderId="7" xfId="2" applyFont="1" applyBorder="1" applyAlignment="1">
      <alignment horizontal="center" vertical="center" wrapText="1"/>
    </xf>
    <xf numFmtId="164" fontId="7" fillId="0" borderId="7" xfId="2" applyFont="1" applyBorder="1" applyAlignment="1">
      <alignment horizontal="left" vertical="center" wrapText="1"/>
    </xf>
    <xf numFmtId="164" fontId="7" fillId="0" borderId="6" xfId="2" applyFont="1" applyBorder="1" applyAlignment="1">
      <alignment horizontal="center" vertical="center" wrapText="1"/>
    </xf>
    <xf numFmtId="164" fontId="7" fillId="0" borderId="10" xfId="2" applyFont="1" applyBorder="1" applyAlignment="1">
      <alignment horizontal="center" vertical="center" wrapText="1"/>
    </xf>
    <xf numFmtId="164" fontId="7" fillId="0" borderId="11" xfId="2" applyFont="1" applyBorder="1" applyAlignment="1">
      <alignment horizontal="center" vertical="center" wrapText="1"/>
    </xf>
    <xf numFmtId="164" fontId="7" fillId="0" borderId="11" xfId="2" applyFont="1" applyBorder="1" applyAlignment="1">
      <alignment horizontal="left" vertical="center" wrapText="1"/>
    </xf>
    <xf numFmtId="164" fontId="8" fillId="0" borderId="2" xfId="2" applyFont="1" applyBorder="1" applyAlignment="1">
      <alignment horizontal="left" vertical="center" wrapText="1"/>
    </xf>
    <xf numFmtId="0" fontId="7" fillId="0" borderId="7" xfId="2" applyNumberFormat="1" applyFont="1" applyBorder="1" applyAlignment="1">
      <alignment horizontal="center" vertical="center" wrapText="1"/>
    </xf>
    <xf numFmtId="0" fontId="7" fillId="0" borderId="2" xfId="2" applyNumberFormat="1" applyFont="1" applyBorder="1" applyAlignment="1">
      <alignment horizontal="center" vertical="center" wrapText="1"/>
    </xf>
    <xf numFmtId="0" fontId="7" fillId="0" borderId="11" xfId="2" applyNumberFormat="1" applyFont="1" applyBorder="1" applyAlignment="1">
      <alignment horizontal="center" vertical="center" wrapText="1"/>
    </xf>
    <xf numFmtId="0" fontId="7" fillId="0" borderId="3" xfId="2" applyNumberFormat="1" applyFont="1" applyBorder="1" applyAlignment="1">
      <alignment horizontal="center" vertical="center" wrapText="1"/>
    </xf>
    <xf numFmtId="164" fontId="8" fillId="0" borderId="3" xfId="2" applyFont="1" applyBorder="1" applyAlignment="1">
      <alignment horizontal="left" vertical="center" wrapText="1"/>
    </xf>
    <xf numFmtId="9" fontId="7" fillId="0" borderId="7" xfId="1" applyFont="1" applyBorder="1" applyAlignment="1">
      <alignment horizontal="center" vertical="center" wrapText="1"/>
    </xf>
    <xf numFmtId="43" fontId="7" fillId="0" borderId="19" xfId="9" applyFont="1" applyBorder="1" applyAlignment="1">
      <alignment horizontal="center" vertical="center" wrapText="1"/>
    </xf>
    <xf numFmtId="43" fontId="7" fillId="0" borderId="20" xfId="9" applyFont="1" applyBorder="1" applyAlignment="1">
      <alignment horizontal="center" vertical="center" wrapText="1"/>
    </xf>
    <xf numFmtId="9" fontId="7" fillId="0" borderId="2" xfId="1" applyFont="1" applyBorder="1" applyAlignment="1">
      <alignment horizontal="center" vertical="center" wrapText="1"/>
    </xf>
    <xf numFmtId="43" fontId="7" fillId="0" borderId="1" xfId="9" applyFont="1" applyBorder="1" applyAlignment="1">
      <alignment horizontal="center" vertical="center" wrapText="1"/>
    </xf>
    <xf numFmtId="9" fontId="7" fillId="0" borderId="3" xfId="1" applyFont="1" applyBorder="1" applyAlignment="1">
      <alignment horizontal="center" vertical="center" wrapText="1"/>
    </xf>
    <xf numFmtId="43" fontId="7" fillId="0" borderId="5" xfId="9" applyFont="1" applyBorder="1" applyAlignment="1">
      <alignment horizontal="center" vertical="center" wrapText="1"/>
    </xf>
    <xf numFmtId="9" fontId="7" fillId="0" borderId="11" xfId="1" applyFont="1" applyBorder="1" applyAlignment="1">
      <alignment horizontal="center" vertical="center" wrapText="1"/>
    </xf>
    <xf numFmtId="43" fontId="7" fillId="0" borderId="11" xfId="9" applyFont="1" applyBorder="1" applyAlignment="1">
      <alignment horizontal="center" vertical="center" wrapText="1"/>
    </xf>
    <xf numFmtId="43" fontId="7" fillId="0" borderId="21" xfId="9" applyFont="1" applyBorder="1" applyAlignment="1">
      <alignment horizontal="center" vertical="center" wrapText="1"/>
    </xf>
    <xf numFmtId="43" fontId="7" fillId="0" borderId="22" xfId="9" applyFont="1" applyBorder="1" applyAlignment="1">
      <alignment horizontal="center" vertical="center" wrapText="1"/>
    </xf>
    <xf numFmtId="43" fontId="7" fillId="0" borderId="23" xfId="9" applyFont="1" applyBorder="1" applyAlignment="1">
      <alignment horizontal="center" vertical="center" wrapText="1"/>
    </xf>
    <xf numFmtId="43" fontId="7" fillId="0" borderId="4" xfId="9" applyFont="1" applyBorder="1" applyAlignment="1">
      <alignment horizontal="center" vertical="center" wrapText="1"/>
    </xf>
    <xf numFmtId="43" fontId="7" fillId="0" borderId="4" xfId="9" applyFont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64" fontId="8" fillId="3" borderId="16" xfId="2" applyFont="1" applyFill="1" applyBorder="1" applyAlignment="1">
      <alignment horizontal="center" vertical="center" wrapText="1"/>
    </xf>
    <xf numFmtId="164" fontId="8" fillId="3" borderId="17" xfId="2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right" vertical="center"/>
    </xf>
    <xf numFmtId="0" fontId="11" fillId="2" borderId="14" xfId="0" applyFont="1" applyFill="1" applyBorder="1" applyAlignment="1">
      <alignment horizontal="right" vertical="center"/>
    </xf>
    <xf numFmtId="0" fontId="11" fillId="2" borderId="15" xfId="0" applyFont="1" applyFill="1" applyBorder="1" applyAlignment="1">
      <alignment horizontal="right" vertical="center"/>
    </xf>
    <xf numFmtId="164" fontId="8" fillId="3" borderId="7" xfId="2" applyFont="1" applyFill="1" applyBorder="1" applyAlignment="1">
      <alignment horizontal="center" vertical="center" wrapText="1"/>
    </xf>
    <xf numFmtId="164" fontId="8" fillId="3" borderId="11" xfId="2" applyFont="1" applyFill="1" applyBorder="1" applyAlignment="1">
      <alignment horizontal="center" vertical="center" wrapText="1"/>
    </xf>
    <xf numFmtId="164" fontId="8" fillId="3" borderId="8" xfId="2" applyFont="1" applyFill="1" applyBorder="1" applyAlignment="1">
      <alignment horizontal="center" vertical="center" wrapText="1"/>
    </xf>
    <xf numFmtId="164" fontId="8" fillId="3" borderId="18" xfId="2" applyFont="1" applyFill="1" applyBorder="1" applyAlignment="1">
      <alignment horizontal="center" vertical="center" wrapText="1"/>
    </xf>
    <xf numFmtId="164" fontId="8" fillId="3" borderId="6" xfId="2" applyFont="1" applyFill="1" applyBorder="1" applyAlignment="1">
      <alignment horizontal="center" vertical="center" wrapText="1"/>
    </xf>
    <xf numFmtId="164" fontId="8" fillId="3" borderId="10" xfId="2" applyFont="1" applyFill="1" applyBorder="1" applyAlignment="1">
      <alignment horizontal="center" vertical="center" wrapText="1"/>
    </xf>
  </cellXfs>
  <cellStyles count="10">
    <cellStyle name="Dziesiętny" xfId="9" builtinId="3"/>
    <cellStyle name="Excel Built-in Normal" xfId="2" xr:uid="{00000000-0005-0000-0000-000000000000}"/>
    <cellStyle name="Heading" xfId="3" xr:uid="{00000000-0005-0000-0000-000001000000}"/>
    <cellStyle name="Heading1" xfId="4" xr:uid="{00000000-0005-0000-0000-000002000000}"/>
    <cellStyle name="Normalny" xfId="0" builtinId="0" customBuiltin="1"/>
    <cellStyle name="Normalny 2" xfId="7" xr:uid="{D2FE5331-E14D-4D91-A22A-759A46F07DC7}"/>
    <cellStyle name="Normalny 3" xfId="8" xr:uid="{73CBD64A-EBE9-4201-ADFA-C081EFF3B099}"/>
    <cellStyle name="Procentowy" xfId="1" builtinId="5" customBuiltin="1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9799-F662-41A4-9AC0-DBE7E07DAC72}">
  <sheetPr>
    <pageSetUpPr fitToPage="1"/>
  </sheetPr>
  <dimension ref="A1:J42"/>
  <sheetViews>
    <sheetView tabSelected="1" workbookViewId="0">
      <selection activeCell="G35" sqref="G35"/>
    </sheetView>
  </sheetViews>
  <sheetFormatPr defaultRowHeight="14.25" x14ac:dyDescent="0.2"/>
  <cols>
    <col min="1" max="1" width="5.75" customWidth="1"/>
    <col min="2" max="2" width="24.875" customWidth="1"/>
    <col min="3" max="3" width="10.625" customWidth="1"/>
    <col min="4" max="4" width="6.5" customWidth="1"/>
    <col min="5" max="5" width="22" customWidth="1"/>
    <col min="6" max="6" width="7.75" customWidth="1"/>
    <col min="7" max="7" width="12.75" customWidth="1"/>
    <col min="8" max="8" width="13.375" customWidth="1"/>
    <col min="9" max="9" width="10.25" customWidth="1"/>
    <col min="10" max="10" width="10.875" customWidth="1"/>
  </cols>
  <sheetData>
    <row r="1" spans="1:10" ht="21.75" customHeight="1" thickBot="1" x14ac:dyDescent="0.25">
      <c r="A1" s="34" t="s">
        <v>46</v>
      </c>
      <c r="B1" s="35"/>
      <c r="C1" s="35"/>
      <c r="D1" s="35"/>
      <c r="E1" s="35"/>
      <c r="F1" s="35"/>
      <c r="G1" s="35"/>
      <c r="H1" s="35"/>
      <c r="I1" s="35"/>
      <c r="J1" s="36"/>
    </row>
    <row r="2" spans="1:10" ht="20.25" customHeight="1" thickBot="1" x14ac:dyDescent="0.25">
      <c r="A2" s="37" t="s">
        <v>16</v>
      </c>
      <c r="B2" s="38"/>
      <c r="C2" s="38"/>
      <c r="D2" s="38"/>
      <c r="E2" s="38"/>
      <c r="F2" s="38"/>
      <c r="G2" s="38"/>
      <c r="H2" s="38"/>
      <c r="I2" s="38"/>
      <c r="J2" s="39"/>
    </row>
    <row r="3" spans="1:10" x14ac:dyDescent="0.2">
      <c r="A3" s="49" t="s">
        <v>0</v>
      </c>
      <c r="B3" s="45" t="s">
        <v>6</v>
      </c>
      <c r="C3" s="45" t="s">
        <v>4</v>
      </c>
      <c r="D3" s="45" t="s">
        <v>1</v>
      </c>
      <c r="E3" s="45" t="s">
        <v>7</v>
      </c>
      <c r="F3" s="45" t="s">
        <v>15</v>
      </c>
      <c r="G3" s="45" t="s">
        <v>13</v>
      </c>
      <c r="H3" s="45" t="s">
        <v>14</v>
      </c>
      <c r="I3" s="40" t="s">
        <v>8</v>
      </c>
      <c r="J3" s="47" t="s">
        <v>10</v>
      </c>
    </row>
    <row r="4" spans="1:10" ht="36" customHeight="1" thickBot="1" x14ac:dyDescent="0.25">
      <c r="A4" s="50"/>
      <c r="B4" s="46"/>
      <c r="C4" s="46"/>
      <c r="D4" s="46"/>
      <c r="E4" s="46"/>
      <c r="F4" s="46"/>
      <c r="G4" s="46"/>
      <c r="H4" s="46"/>
      <c r="I4" s="41"/>
      <c r="J4" s="48"/>
    </row>
    <row r="5" spans="1:10" ht="246" customHeight="1" x14ac:dyDescent="0.2">
      <c r="A5" s="10">
        <v>1</v>
      </c>
      <c r="B5" s="9" t="s">
        <v>17</v>
      </c>
      <c r="C5" s="8" t="s">
        <v>3</v>
      </c>
      <c r="D5" s="8">
        <v>600</v>
      </c>
      <c r="E5" s="15" t="s">
        <v>52</v>
      </c>
      <c r="F5" s="20">
        <v>0.05</v>
      </c>
      <c r="G5" s="21">
        <v>20.3</v>
      </c>
      <c r="H5" s="22">
        <f>G5*F5+G5</f>
        <v>21.315000000000001</v>
      </c>
      <c r="I5" s="22">
        <f>D5*G5</f>
        <v>12180</v>
      </c>
      <c r="J5" s="22">
        <f>D5*H5</f>
        <v>12789</v>
      </c>
    </row>
    <row r="6" spans="1:10" ht="151.5" customHeight="1" x14ac:dyDescent="0.2">
      <c r="A6" s="3">
        <v>2</v>
      </c>
      <c r="B6" s="5" t="s">
        <v>47</v>
      </c>
      <c r="C6" s="1" t="s">
        <v>3</v>
      </c>
      <c r="D6" s="1">
        <v>300</v>
      </c>
      <c r="E6" s="16" t="s">
        <v>53</v>
      </c>
      <c r="F6" s="23">
        <v>0.05</v>
      </c>
      <c r="G6" s="24">
        <v>6.94</v>
      </c>
      <c r="H6" s="22">
        <f t="shared" ref="H6:H39" si="0">G6*F6+G6</f>
        <v>7.2870000000000008</v>
      </c>
      <c r="I6" s="22">
        <f t="shared" ref="I6:I39" si="1">D6*G6</f>
        <v>2082</v>
      </c>
      <c r="J6" s="22">
        <f t="shared" ref="J6:J39" si="2">D6*H6</f>
        <v>2186.1000000000004</v>
      </c>
    </row>
    <row r="7" spans="1:10" ht="229.5" customHeight="1" x14ac:dyDescent="0.2">
      <c r="A7" s="3">
        <v>3</v>
      </c>
      <c r="B7" s="5" t="s">
        <v>50</v>
      </c>
      <c r="C7" s="1" t="s">
        <v>5</v>
      </c>
      <c r="D7" s="1">
        <v>950</v>
      </c>
      <c r="E7" s="16" t="s">
        <v>54</v>
      </c>
      <c r="F7" s="23">
        <v>0.05</v>
      </c>
      <c r="G7" s="24">
        <v>6</v>
      </c>
      <c r="H7" s="22">
        <f t="shared" si="0"/>
        <v>6.3</v>
      </c>
      <c r="I7" s="22">
        <f t="shared" si="1"/>
        <v>5700</v>
      </c>
      <c r="J7" s="22">
        <f t="shared" si="2"/>
        <v>5985</v>
      </c>
    </row>
    <row r="8" spans="1:10" ht="77.25" customHeight="1" x14ac:dyDescent="0.2">
      <c r="A8" s="3">
        <v>4</v>
      </c>
      <c r="B8" s="5" t="s">
        <v>18</v>
      </c>
      <c r="C8" s="1" t="s">
        <v>3</v>
      </c>
      <c r="D8" s="1">
        <v>200</v>
      </c>
      <c r="E8" s="16" t="s">
        <v>55</v>
      </c>
      <c r="F8" s="23">
        <v>0.05</v>
      </c>
      <c r="G8" s="24">
        <v>9.25</v>
      </c>
      <c r="H8" s="22">
        <f t="shared" si="0"/>
        <v>9.7125000000000004</v>
      </c>
      <c r="I8" s="22">
        <f t="shared" si="1"/>
        <v>1850</v>
      </c>
      <c r="J8" s="22">
        <f t="shared" si="2"/>
        <v>1942.5</v>
      </c>
    </row>
    <row r="9" spans="1:10" ht="45.75" customHeight="1" x14ac:dyDescent="0.2">
      <c r="A9" s="3">
        <v>5</v>
      </c>
      <c r="B9" s="5" t="s">
        <v>19</v>
      </c>
      <c r="C9" s="1" t="s">
        <v>5</v>
      </c>
      <c r="D9" s="1">
        <v>52</v>
      </c>
      <c r="E9" s="16" t="s">
        <v>56</v>
      </c>
      <c r="F9" s="23">
        <v>0.05</v>
      </c>
      <c r="G9" s="24">
        <v>6.1</v>
      </c>
      <c r="H9" s="22">
        <f t="shared" si="0"/>
        <v>6.4049999999999994</v>
      </c>
      <c r="I9" s="22">
        <f t="shared" si="1"/>
        <v>317.2</v>
      </c>
      <c r="J9" s="22">
        <f t="shared" si="2"/>
        <v>333.05999999999995</v>
      </c>
    </row>
    <row r="10" spans="1:10" ht="45.75" customHeight="1" x14ac:dyDescent="0.2">
      <c r="A10" s="3">
        <v>6</v>
      </c>
      <c r="B10" s="5" t="s">
        <v>21</v>
      </c>
      <c r="C10" s="1" t="s">
        <v>5</v>
      </c>
      <c r="D10" s="1">
        <v>30</v>
      </c>
      <c r="E10" s="16" t="s">
        <v>57</v>
      </c>
      <c r="F10" s="23">
        <v>0.05</v>
      </c>
      <c r="G10" s="24">
        <v>7.6</v>
      </c>
      <c r="H10" s="22">
        <f t="shared" si="0"/>
        <v>7.9799999999999995</v>
      </c>
      <c r="I10" s="22">
        <f t="shared" si="1"/>
        <v>228</v>
      </c>
      <c r="J10" s="22">
        <f t="shared" si="2"/>
        <v>239.39999999999998</v>
      </c>
    </row>
    <row r="11" spans="1:10" ht="56.25" customHeight="1" x14ac:dyDescent="0.2">
      <c r="A11" s="3">
        <v>7</v>
      </c>
      <c r="B11" s="5" t="s">
        <v>22</v>
      </c>
      <c r="C11" s="1" t="s">
        <v>5</v>
      </c>
      <c r="D11" s="1">
        <v>317</v>
      </c>
      <c r="E11" s="16" t="s">
        <v>58</v>
      </c>
      <c r="F11" s="23">
        <v>0.05</v>
      </c>
      <c r="G11" s="24">
        <v>2.4</v>
      </c>
      <c r="H11" s="22">
        <f t="shared" si="0"/>
        <v>2.52</v>
      </c>
      <c r="I11" s="22">
        <f t="shared" si="1"/>
        <v>760.8</v>
      </c>
      <c r="J11" s="22">
        <f t="shared" si="2"/>
        <v>798.84</v>
      </c>
    </row>
    <row r="12" spans="1:10" ht="45.75" customHeight="1" x14ac:dyDescent="0.2">
      <c r="A12" s="3">
        <v>8</v>
      </c>
      <c r="B12" s="14" t="s">
        <v>26</v>
      </c>
      <c r="C12" s="1" t="s">
        <v>5</v>
      </c>
      <c r="D12" s="1">
        <v>180</v>
      </c>
      <c r="E12" s="16" t="s">
        <v>59</v>
      </c>
      <c r="F12" s="23">
        <v>0.05</v>
      </c>
      <c r="G12" s="24">
        <v>2.33</v>
      </c>
      <c r="H12" s="22">
        <f t="shared" si="0"/>
        <v>2.4464999999999999</v>
      </c>
      <c r="I12" s="22">
        <f t="shared" si="1"/>
        <v>419.40000000000003</v>
      </c>
      <c r="J12" s="22">
        <f t="shared" si="2"/>
        <v>440.37</v>
      </c>
    </row>
    <row r="13" spans="1:10" ht="56.25" customHeight="1" x14ac:dyDescent="0.2">
      <c r="A13" s="3">
        <v>9</v>
      </c>
      <c r="B13" s="5" t="s">
        <v>37</v>
      </c>
      <c r="C13" s="1" t="s">
        <v>5</v>
      </c>
      <c r="D13" s="1">
        <v>50</v>
      </c>
      <c r="E13" s="16" t="s">
        <v>60</v>
      </c>
      <c r="F13" s="23">
        <v>0.05</v>
      </c>
      <c r="G13" s="24">
        <v>8.8800000000000008</v>
      </c>
      <c r="H13" s="22">
        <f t="shared" si="0"/>
        <v>9.3240000000000016</v>
      </c>
      <c r="I13" s="22">
        <f t="shared" si="1"/>
        <v>444.00000000000006</v>
      </c>
      <c r="J13" s="22">
        <f t="shared" si="2"/>
        <v>466.2000000000001</v>
      </c>
    </row>
    <row r="14" spans="1:10" ht="45.75" customHeight="1" x14ac:dyDescent="0.2">
      <c r="A14" s="3">
        <v>10</v>
      </c>
      <c r="B14" s="5" t="s">
        <v>20</v>
      </c>
      <c r="C14" s="1" t="s">
        <v>5</v>
      </c>
      <c r="D14" s="1">
        <v>250</v>
      </c>
      <c r="E14" s="16" t="s">
        <v>61</v>
      </c>
      <c r="F14" s="23">
        <v>0.05</v>
      </c>
      <c r="G14" s="24">
        <v>2.2599999999999998</v>
      </c>
      <c r="H14" s="22">
        <f t="shared" si="0"/>
        <v>2.3729999999999998</v>
      </c>
      <c r="I14" s="22">
        <f t="shared" si="1"/>
        <v>565</v>
      </c>
      <c r="J14" s="22">
        <f t="shared" si="2"/>
        <v>593.25</v>
      </c>
    </row>
    <row r="15" spans="1:10" ht="38.25" x14ac:dyDescent="0.2">
      <c r="A15" s="3">
        <v>11</v>
      </c>
      <c r="B15" s="5" t="s">
        <v>23</v>
      </c>
      <c r="C15" s="1" t="s">
        <v>5</v>
      </c>
      <c r="D15" s="1">
        <v>1500</v>
      </c>
      <c r="E15" s="16" t="s">
        <v>62</v>
      </c>
      <c r="F15" s="23">
        <v>0.05</v>
      </c>
      <c r="G15" s="24">
        <v>0.48</v>
      </c>
      <c r="H15" s="22">
        <f t="shared" si="0"/>
        <v>0.504</v>
      </c>
      <c r="I15" s="22">
        <f t="shared" si="1"/>
        <v>720</v>
      </c>
      <c r="J15" s="22">
        <f t="shared" si="2"/>
        <v>756</v>
      </c>
    </row>
    <row r="16" spans="1:10" ht="38.25" x14ac:dyDescent="0.2">
      <c r="A16" s="3">
        <v>12</v>
      </c>
      <c r="B16" s="5" t="s">
        <v>24</v>
      </c>
      <c r="C16" s="1" t="s">
        <v>5</v>
      </c>
      <c r="D16" s="1">
        <v>600</v>
      </c>
      <c r="E16" s="16" t="s">
        <v>63</v>
      </c>
      <c r="F16" s="23">
        <v>0.05</v>
      </c>
      <c r="G16" s="24">
        <v>0.47</v>
      </c>
      <c r="H16" s="22">
        <f t="shared" si="0"/>
        <v>0.49349999999999999</v>
      </c>
      <c r="I16" s="22">
        <f t="shared" si="1"/>
        <v>282</v>
      </c>
      <c r="J16" s="22">
        <f t="shared" si="2"/>
        <v>296.10000000000002</v>
      </c>
    </row>
    <row r="17" spans="1:10" ht="42" customHeight="1" x14ac:dyDescent="0.2">
      <c r="A17" s="3">
        <v>13</v>
      </c>
      <c r="B17" s="5" t="s">
        <v>25</v>
      </c>
      <c r="C17" s="1" t="s">
        <v>3</v>
      </c>
      <c r="D17" s="1">
        <v>200</v>
      </c>
      <c r="E17" s="16" t="s">
        <v>64</v>
      </c>
      <c r="F17" s="23">
        <v>0.05</v>
      </c>
      <c r="G17" s="24">
        <v>3.21</v>
      </c>
      <c r="H17" s="22">
        <f t="shared" si="0"/>
        <v>3.3704999999999998</v>
      </c>
      <c r="I17" s="22">
        <f t="shared" si="1"/>
        <v>642</v>
      </c>
      <c r="J17" s="22">
        <f t="shared" si="2"/>
        <v>674.09999999999991</v>
      </c>
    </row>
    <row r="18" spans="1:10" ht="21" customHeight="1" x14ac:dyDescent="0.2">
      <c r="A18" s="3">
        <v>14</v>
      </c>
      <c r="B18" s="14" t="s">
        <v>12</v>
      </c>
      <c r="C18" s="1" t="s">
        <v>3</v>
      </c>
      <c r="D18" s="1">
        <v>0.5</v>
      </c>
      <c r="E18" s="16" t="s">
        <v>65</v>
      </c>
      <c r="F18" s="23">
        <v>0.05</v>
      </c>
      <c r="G18" s="24">
        <v>300</v>
      </c>
      <c r="H18" s="22">
        <f t="shared" si="0"/>
        <v>315</v>
      </c>
      <c r="I18" s="22">
        <f t="shared" si="1"/>
        <v>150</v>
      </c>
      <c r="J18" s="22">
        <f t="shared" si="2"/>
        <v>157.5</v>
      </c>
    </row>
    <row r="19" spans="1:10" ht="38.25" x14ac:dyDescent="0.2">
      <c r="A19" s="3">
        <v>15</v>
      </c>
      <c r="B19" s="5" t="s">
        <v>38</v>
      </c>
      <c r="C19" s="1" t="s">
        <v>5</v>
      </c>
      <c r="D19" s="1">
        <v>100</v>
      </c>
      <c r="E19" s="16" t="s">
        <v>66</v>
      </c>
      <c r="F19" s="23">
        <v>0.05</v>
      </c>
      <c r="G19" s="24">
        <v>3.35</v>
      </c>
      <c r="H19" s="22">
        <f t="shared" si="0"/>
        <v>3.5175000000000001</v>
      </c>
      <c r="I19" s="22">
        <f t="shared" si="1"/>
        <v>335</v>
      </c>
      <c r="J19" s="22">
        <f t="shared" si="2"/>
        <v>351.75</v>
      </c>
    </row>
    <row r="20" spans="1:10" ht="25.5" x14ac:dyDescent="0.2">
      <c r="A20" s="3">
        <v>16</v>
      </c>
      <c r="B20" s="5" t="s">
        <v>27</v>
      </c>
      <c r="C20" s="1" t="s">
        <v>11</v>
      </c>
      <c r="D20" s="1">
        <v>20</v>
      </c>
      <c r="E20" s="16" t="s">
        <v>67</v>
      </c>
      <c r="F20" s="23">
        <v>0.05</v>
      </c>
      <c r="G20" s="24">
        <v>3.64</v>
      </c>
      <c r="H20" s="22">
        <f t="shared" si="0"/>
        <v>3.8220000000000001</v>
      </c>
      <c r="I20" s="22">
        <f t="shared" si="1"/>
        <v>72.8</v>
      </c>
      <c r="J20" s="22">
        <f t="shared" si="2"/>
        <v>76.44</v>
      </c>
    </row>
    <row r="21" spans="1:10" ht="25.5" x14ac:dyDescent="0.2">
      <c r="A21" s="3">
        <v>17</v>
      </c>
      <c r="B21" s="5" t="s">
        <v>28</v>
      </c>
      <c r="C21" s="1" t="s">
        <v>11</v>
      </c>
      <c r="D21" s="1">
        <v>500</v>
      </c>
      <c r="E21" s="16" t="s">
        <v>68</v>
      </c>
      <c r="F21" s="23">
        <v>0.05</v>
      </c>
      <c r="G21" s="24">
        <v>3.46</v>
      </c>
      <c r="H21" s="22">
        <f t="shared" si="0"/>
        <v>3.633</v>
      </c>
      <c r="I21" s="22">
        <f t="shared" si="1"/>
        <v>1730</v>
      </c>
      <c r="J21" s="22">
        <f t="shared" si="2"/>
        <v>1816.5</v>
      </c>
    </row>
    <row r="22" spans="1:10" ht="25.5" x14ac:dyDescent="0.2">
      <c r="A22" s="3">
        <v>18</v>
      </c>
      <c r="B22" s="5" t="s">
        <v>29</v>
      </c>
      <c r="C22" s="1" t="s">
        <v>11</v>
      </c>
      <c r="D22" s="1">
        <v>500</v>
      </c>
      <c r="E22" s="16" t="s">
        <v>69</v>
      </c>
      <c r="F22" s="23">
        <v>0.05</v>
      </c>
      <c r="G22" s="24">
        <v>3.46</v>
      </c>
      <c r="H22" s="22">
        <f t="shared" si="0"/>
        <v>3.633</v>
      </c>
      <c r="I22" s="22">
        <f t="shared" si="1"/>
        <v>1730</v>
      </c>
      <c r="J22" s="22">
        <f t="shared" si="2"/>
        <v>1816.5</v>
      </c>
    </row>
    <row r="23" spans="1:10" ht="25.5" x14ac:dyDescent="0.2">
      <c r="A23" s="3">
        <v>19</v>
      </c>
      <c r="B23" s="5" t="s">
        <v>30</v>
      </c>
      <c r="C23" s="1" t="s">
        <v>11</v>
      </c>
      <c r="D23" s="1">
        <v>50</v>
      </c>
      <c r="E23" s="16" t="s">
        <v>70</v>
      </c>
      <c r="F23" s="23">
        <v>0.05</v>
      </c>
      <c r="G23" s="24">
        <v>6.41</v>
      </c>
      <c r="H23" s="22">
        <f t="shared" si="0"/>
        <v>6.7305000000000001</v>
      </c>
      <c r="I23" s="22">
        <f t="shared" si="1"/>
        <v>320.5</v>
      </c>
      <c r="J23" s="22">
        <f t="shared" si="2"/>
        <v>336.52500000000003</v>
      </c>
    </row>
    <row r="24" spans="1:10" ht="25.5" x14ac:dyDescent="0.2">
      <c r="A24" s="3">
        <v>20</v>
      </c>
      <c r="B24" s="5" t="s">
        <v>31</v>
      </c>
      <c r="C24" s="1" t="s">
        <v>11</v>
      </c>
      <c r="D24" s="1">
        <v>30</v>
      </c>
      <c r="E24" s="16" t="s">
        <v>71</v>
      </c>
      <c r="F24" s="23">
        <v>0.05</v>
      </c>
      <c r="G24" s="24">
        <v>4.32</v>
      </c>
      <c r="H24" s="22">
        <f t="shared" si="0"/>
        <v>4.5360000000000005</v>
      </c>
      <c r="I24" s="22">
        <f t="shared" si="1"/>
        <v>129.60000000000002</v>
      </c>
      <c r="J24" s="22">
        <f t="shared" si="2"/>
        <v>136.08000000000001</v>
      </c>
    </row>
    <row r="25" spans="1:10" ht="25.5" x14ac:dyDescent="0.2">
      <c r="A25" s="3">
        <v>21</v>
      </c>
      <c r="B25" s="5" t="s">
        <v>32</v>
      </c>
      <c r="C25" s="1" t="s">
        <v>5</v>
      </c>
      <c r="D25" s="1">
        <v>20</v>
      </c>
      <c r="E25" s="16" t="s">
        <v>72</v>
      </c>
      <c r="F25" s="23">
        <v>0.08</v>
      </c>
      <c r="G25" s="24">
        <v>2.95</v>
      </c>
      <c r="H25" s="22">
        <f t="shared" si="0"/>
        <v>3.1860000000000004</v>
      </c>
      <c r="I25" s="22">
        <f t="shared" si="1"/>
        <v>59</v>
      </c>
      <c r="J25" s="22">
        <f t="shared" si="2"/>
        <v>63.720000000000006</v>
      </c>
    </row>
    <row r="26" spans="1:10" ht="38.25" x14ac:dyDescent="0.2">
      <c r="A26" s="3">
        <v>22</v>
      </c>
      <c r="B26" s="5" t="s">
        <v>35</v>
      </c>
      <c r="C26" s="1" t="s">
        <v>5</v>
      </c>
      <c r="D26" s="1">
        <v>1300</v>
      </c>
      <c r="E26" s="16" t="s">
        <v>73</v>
      </c>
      <c r="F26" s="23">
        <v>0.05</v>
      </c>
      <c r="G26" s="24">
        <v>5.8</v>
      </c>
      <c r="H26" s="22">
        <f t="shared" si="0"/>
        <v>6.09</v>
      </c>
      <c r="I26" s="22">
        <f t="shared" si="1"/>
        <v>7540</v>
      </c>
      <c r="J26" s="22">
        <f t="shared" si="2"/>
        <v>7917</v>
      </c>
    </row>
    <row r="27" spans="1:10" ht="141" customHeight="1" x14ac:dyDescent="0.2">
      <c r="A27" s="3">
        <v>23</v>
      </c>
      <c r="B27" s="14" t="s">
        <v>51</v>
      </c>
      <c r="C27" s="1" t="s">
        <v>5</v>
      </c>
      <c r="D27" s="1">
        <v>45</v>
      </c>
      <c r="E27" s="16" t="s">
        <v>74</v>
      </c>
      <c r="F27" s="23">
        <v>5.3800000000000001E-2</v>
      </c>
      <c r="G27" s="24">
        <v>5.38</v>
      </c>
      <c r="H27" s="22">
        <f t="shared" si="0"/>
        <v>5.6694439999999995</v>
      </c>
      <c r="I27" s="22">
        <f t="shared" si="1"/>
        <v>242.1</v>
      </c>
      <c r="J27" s="22">
        <f t="shared" si="2"/>
        <v>255.12497999999997</v>
      </c>
    </row>
    <row r="28" spans="1:10" ht="25.5" x14ac:dyDescent="0.2">
      <c r="A28" s="3">
        <v>24</v>
      </c>
      <c r="B28" s="5" t="s">
        <v>33</v>
      </c>
      <c r="C28" s="1" t="s">
        <v>3</v>
      </c>
      <c r="D28" s="1">
        <v>35</v>
      </c>
      <c r="E28" s="16" t="s">
        <v>75</v>
      </c>
      <c r="F28" s="23">
        <v>0.05</v>
      </c>
      <c r="G28" s="24">
        <v>7.41</v>
      </c>
      <c r="H28" s="22">
        <f t="shared" si="0"/>
        <v>7.7805</v>
      </c>
      <c r="I28" s="22">
        <f t="shared" si="1"/>
        <v>259.35000000000002</v>
      </c>
      <c r="J28" s="22">
        <f t="shared" si="2"/>
        <v>272.3175</v>
      </c>
    </row>
    <row r="29" spans="1:10" ht="51" x14ac:dyDescent="0.2">
      <c r="A29" s="3">
        <v>25</v>
      </c>
      <c r="B29" s="5" t="s">
        <v>34</v>
      </c>
      <c r="C29" s="1" t="s">
        <v>5</v>
      </c>
      <c r="D29" s="1">
        <v>200</v>
      </c>
      <c r="E29" s="16" t="s">
        <v>76</v>
      </c>
      <c r="F29" s="23">
        <v>0.05</v>
      </c>
      <c r="G29" s="24">
        <v>6.1</v>
      </c>
      <c r="H29" s="22">
        <f t="shared" si="0"/>
        <v>6.4049999999999994</v>
      </c>
      <c r="I29" s="22">
        <f t="shared" si="1"/>
        <v>1220</v>
      </c>
      <c r="J29" s="22">
        <f t="shared" si="2"/>
        <v>1280.9999999999998</v>
      </c>
    </row>
    <row r="30" spans="1:10" ht="41.25" customHeight="1" x14ac:dyDescent="0.2">
      <c r="A30" s="4">
        <v>26</v>
      </c>
      <c r="B30" s="19" t="s">
        <v>39</v>
      </c>
      <c r="C30" s="2" t="s">
        <v>5</v>
      </c>
      <c r="D30" s="2">
        <v>20</v>
      </c>
      <c r="E30" s="18" t="s">
        <v>77</v>
      </c>
      <c r="F30" s="25">
        <v>0.05</v>
      </c>
      <c r="G30" s="26">
        <v>2.7</v>
      </c>
      <c r="H30" s="22">
        <f t="shared" si="0"/>
        <v>2.835</v>
      </c>
      <c r="I30" s="22">
        <f t="shared" si="1"/>
        <v>54</v>
      </c>
      <c r="J30" s="22">
        <f t="shared" si="2"/>
        <v>56.7</v>
      </c>
    </row>
    <row r="31" spans="1:10" ht="78.75" customHeight="1" x14ac:dyDescent="0.2">
      <c r="A31" s="4">
        <v>27</v>
      </c>
      <c r="B31" s="6" t="s">
        <v>40</v>
      </c>
      <c r="C31" s="2" t="s">
        <v>5</v>
      </c>
      <c r="D31" s="2">
        <v>3000</v>
      </c>
      <c r="E31" s="18" t="s">
        <v>84</v>
      </c>
      <c r="F31" s="25">
        <v>0.05</v>
      </c>
      <c r="G31" s="26">
        <v>2.37</v>
      </c>
      <c r="H31" s="22">
        <f t="shared" si="0"/>
        <v>2.4885000000000002</v>
      </c>
      <c r="I31" s="22">
        <f t="shared" si="1"/>
        <v>7110</v>
      </c>
      <c r="J31" s="22">
        <f t="shared" si="2"/>
        <v>7465.5000000000009</v>
      </c>
    </row>
    <row r="32" spans="1:10" ht="80.25" customHeight="1" x14ac:dyDescent="0.2">
      <c r="A32" s="4">
        <v>28</v>
      </c>
      <c r="B32" s="6" t="s">
        <v>41</v>
      </c>
      <c r="C32" s="2" t="s">
        <v>5</v>
      </c>
      <c r="D32" s="2">
        <v>400</v>
      </c>
      <c r="E32" s="18" t="s">
        <v>78</v>
      </c>
      <c r="F32" s="25">
        <v>0.05</v>
      </c>
      <c r="G32" s="26">
        <v>1.23</v>
      </c>
      <c r="H32" s="22">
        <f t="shared" si="0"/>
        <v>1.2915000000000001</v>
      </c>
      <c r="I32" s="22">
        <f t="shared" si="1"/>
        <v>492</v>
      </c>
      <c r="J32" s="22">
        <f t="shared" si="2"/>
        <v>516.6</v>
      </c>
    </row>
    <row r="33" spans="1:10" ht="80.25" customHeight="1" x14ac:dyDescent="0.2">
      <c r="A33" s="4">
        <v>29</v>
      </c>
      <c r="B33" s="6" t="s">
        <v>48</v>
      </c>
      <c r="C33" s="2" t="s">
        <v>5</v>
      </c>
      <c r="D33" s="2">
        <v>3000</v>
      </c>
      <c r="E33" s="18" t="s">
        <v>79</v>
      </c>
      <c r="F33" s="25">
        <v>0.05</v>
      </c>
      <c r="G33" s="26">
        <v>2.91</v>
      </c>
      <c r="H33" s="22">
        <f t="shared" si="0"/>
        <v>3.0555000000000003</v>
      </c>
      <c r="I33" s="22">
        <f t="shared" si="1"/>
        <v>8730</v>
      </c>
      <c r="J33" s="22">
        <f t="shared" si="2"/>
        <v>9166.5000000000018</v>
      </c>
    </row>
    <row r="34" spans="1:10" ht="79.5" customHeight="1" x14ac:dyDescent="0.2">
      <c r="A34" s="4">
        <v>30</v>
      </c>
      <c r="B34" s="6" t="s">
        <v>42</v>
      </c>
      <c r="C34" s="2" t="s">
        <v>5</v>
      </c>
      <c r="D34" s="2">
        <v>800</v>
      </c>
      <c r="E34" s="18" t="s">
        <v>85</v>
      </c>
      <c r="F34" s="25">
        <v>0.05</v>
      </c>
      <c r="G34" s="26">
        <v>2.37</v>
      </c>
      <c r="H34" s="22">
        <f t="shared" si="0"/>
        <v>2.4885000000000002</v>
      </c>
      <c r="I34" s="22">
        <f t="shared" si="1"/>
        <v>1896</v>
      </c>
      <c r="J34" s="22">
        <f t="shared" si="2"/>
        <v>1990.8000000000002</v>
      </c>
    </row>
    <row r="35" spans="1:10" ht="78.75" customHeight="1" x14ac:dyDescent="0.2">
      <c r="A35" s="4">
        <v>31</v>
      </c>
      <c r="B35" s="6" t="s">
        <v>43</v>
      </c>
      <c r="C35" s="2" t="s">
        <v>5</v>
      </c>
      <c r="D35" s="2">
        <v>2000</v>
      </c>
      <c r="E35" s="18" t="s">
        <v>85</v>
      </c>
      <c r="F35" s="25">
        <v>0.05</v>
      </c>
      <c r="G35" s="26">
        <v>3.74</v>
      </c>
      <c r="H35" s="22">
        <f t="shared" si="0"/>
        <v>3.927</v>
      </c>
      <c r="I35" s="22">
        <f t="shared" si="1"/>
        <v>7480</v>
      </c>
      <c r="J35" s="22">
        <f t="shared" si="2"/>
        <v>7854</v>
      </c>
    </row>
    <row r="36" spans="1:10" ht="48" customHeight="1" x14ac:dyDescent="0.2">
      <c r="A36" s="4">
        <v>32</v>
      </c>
      <c r="B36" s="6" t="s">
        <v>49</v>
      </c>
      <c r="C36" s="2" t="s">
        <v>5</v>
      </c>
      <c r="D36" s="2">
        <v>300</v>
      </c>
      <c r="E36" s="18" t="s">
        <v>80</v>
      </c>
      <c r="F36" s="25">
        <v>0.05</v>
      </c>
      <c r="G36" s="26">
        <v>1.04</v>
      </c>
      <c r="H36" s="22">
        <f t="shared" si="0"/>
        <v>1.0920000000000001</v>
      </c>
      <c r="I36" s="22">
        <f t="shared" si="1"/>
        <v>312</v>
      </c>
      <c r="J36" s="22">
        <f t="shared" si="2"/>
        <v>327.60000000000002</v>
      </c>
    </row>
    <row r="37" spans="1:10" ht="46.5" customHeight="1" x14ac:dyDescent="0.2">
      <c r="A37" s="4">
        <v>33</v>
      </c>
      <c r="B37" s="6" t="s">
        <v>44</v>
      </c>
      <c r="C37" s="2" t="s">
        <v>5</v>
      </c>
      <c r="D37" s="2">
        <v>30</v>
      </c>
      <c r="E37" s="18" t="s">
        <v>81</v>
      </c>
      <c r="F37" s="25">
        <v>0.05</v>
      </c>
      <c r="G37" s="26">
        <v>2.62</v>
      </c>
      <c r="H37" s="22">
        <f t="shared" si="0"/>
        <v>2.7510000000000003</v>
      </c>
      <c r="I37" s="22">
        <f t="shared" si="1"/>
        <v>78.600000000000009</v>
      </c>
      <c r="J37" s="22">
        <f t="shared" si="2"/>
        <v>82.530000000000015</v>
      </c>
    </row>
    <row r="38" spans="1:10" ht="54.75" customHeight="1" x14ac:dyDescent="0.2">
      <c r="A38" s="4">
        <v>34</v>
      </c>
      <c r="B38" s="19" t="s">
        <v>45</v>
      </c>
      <c r="C38" s="2" t="s">
        <v>5</v>
      </c>
      <c r="D38" s="2">
        <v>375</v>
      </c>
      <c r="E38" s="18" t="s">
        <v>82</v>
      </c>
      <c r="F38" s="25">
        <v>0.05</v>
      </c>
      <c r="G38" s="26">
        <v>3.28</v>
      </c>
      <c r="H38" s="22">
        <f t="shared" si="0"/>
        <v>3.444</v>
      </c>
      <c r="I38" s="22">
        <f t="shared" si="1"/>
        <v>1230</v>
      </c>
      <c r="J38" s="22">
        <f t="shared" si="2"/>
        <v>1291.5</v>
      </c>
    </row>
    <row r="39" spans="1:10" ht="26.25" thickBot="1" x14ac:dyDescent="0.25">
      <c r="A39" s="11">
        <v>35</v>
      </c>
      <c r="B39" s="13" t="s">
        <v>36</v>
      </c>
      <c r="C39" s="12" t="s">
        <v>3</v>
      </c>
      <c r="D39" s="12">
        <v>25</v>
      </c>
      <c r="E39" s="17" t="s">
        <v>83</v>
      </c>
      <c r="F39" s="27">
        <v>0.05</v>
      </c>
      <c r="G39" s="28">
        <v>7.16</v>
      </c>
      <c r="H39" s="29">
        <f t="shared" si="0"/>
        <v>7.5179999999999998</v>
      </c>
      <c r="I39" s="30">
        <f t="shared" si="1"/>
        <v>179</v>
      </c>
      <c r="J39" s="31">
        <f t="shared" si="2"/>
        <v>187.95</v>
      </c>
    </row>
    <row r="40" spans="1:10" ht="21.75" customHeight="1" thickBot="1" x14ac:dyDescent="0.25">
      <c r="A40" s="42" t="s">
        <v>2</v>
      </c>
      <c r="B40" s="43"/>
      <c r="C40" s="43"/>
      <c r="D40" s="43"/>
      <c r="E40" s="43"/>
      <c r="F40" s="43"/>
      <c r="G40" s="43"/>
      <c r="H40" s="44"/>
      <c r="I40" s="33">
        <f>SUM(I5:I39)</f>
        <v>67540.350000000006</v>
      </c>
      <c r="J40" s="32">
        <f>SUM(J5:J39)</f>
        <v>70920.057480000003</v>
      </c>
    </row>
    <row r="42" spans="1:10" ht="180" x14ac:dyDescent="0.2">
      <c r="B42" s="7" t="s">
        <v>9</v>
      </c>
    </row>
  </sheetData>
  <mergeCells count="13">
    <mergeCell ref="A1:J1"/>
    <mergeCell ref="A2:J2"/>
    <mergeCell ref="I3:I4"/>
    <mergeCell ref="A40:H40"/>
    <mergeCell ref="G3:G4"/>
    <mergeCell ref="H3:H4"/>
    <mergeCell ref="J3:J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30" orientation="portrait" r:id="rId1"/>
  <rowBreaks count="1" manualBreakCount="1">
    <brk id="38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dział żywienia</dc:creator>
  <cp:lastModifiedBy>Zosia</cp:lastModifiedBy>
  <cp:revision>26</cp:revision>
  <cp:lastPrinted>2025-05-27T13:34:28Z</cp:lastPrinted>
  <dcterms:created xsi:type="dcterms:W3CDTF">2014-03-18T07:41:05Z</dcterms:created>
  <dcterms:modified xsi:type="dcterms:W3CDTF">2025-05-29T07:39:50Z</dcterms:modified>
</cp:coreProperties>
</file>