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nga\Desktop\POZNAŃ SZPITAL MIEJSKI RASZEI 30.05.2025\"/>
    </mc:Choice>
  </mc:AlternateContent>
  <xr:revisionPtr revIDLastSave="0" documentId="13_ncr:1_{3A189029-0F04-428F-8000-1FD4C656F0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nr 11" sheetId="1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1" l="1"/>
  <c r="J40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J5" i="11"/>
  <c r="I5" i="11"/>
  <c r="H5" i="11"/>
</calcChain>
</file>

<file path=xl/sharedStrings.xml><?xml version="1.0" encoding="utf-8"?>
<sst xmlns="http://schemas.openxmlformats.org/spreadsheetml/2006/main" count="119" uniqueCount="86">
  <si>
    <t>Lp.</t>
  </si>
  <si>
    <t>Ilość</t>
  </si>
  <si>
    <t>SUMA</t>
  </si>
  <si>
    <t>kg</t>
  </si>
  <si>
    <t>Jednostka miary</t>
  </si>
  <si>
    <t>szt.</t>
  </si>
  <si>
    <t>Nazwa handlowa asortymentu</t>
  </si>
  <si>
    <t>Nazwa handlowa produktu i Nazwa producenta</t>
  </si>
  <si>
    <t>Wartość netto pln</t>
  </si>
  <si>
    <r>
      <rPr>
        <b/>
        <u/>
        <sz val="8"/>
        <rFont val="Arial CE"/>
        <charset val="238"/>
      </rPr>
      <t>Opakowania powinny</t>
    </r>
    <r>
      <rPr>
        <b/>
        <sz val="8"/>
        <rFont val="Arial CE"/>
        <charset val="238"/>
      </rPr>
      <t xml:space="preserve">:
- być czytelnie oznakowane zgodnie z obowiązującymi przepisami;
- zawierać informację o nazwie produktu;
- zawartość netto wyrażana w jednostkach masy; 
- posiadać nazwę i adres producenta;
- posiadać oznaczenie partii produkcji umożliwiającą identyfikację artykułu;
- posiadać etykiety z informacją w języku polskim.
</t>
    </r>
  </si>
  <si>
    <t>Wartość brutto pln</t>
  </si>
  <si>
    <t>l</t>
  </si>
  <si>
    <t>Podgrzybek suszony</t>
  </si>
  <si>
    <t>Cena 1 kg/szt./l pln</t>
  </si>
  <si>
    <t>Cena 1 kg/szt./l      pln</t>
  </si>
  <si>
    <t>VAT       %</t>
  </si>
  <si>
    <r>
      <t xml:space="preserve">Pakiet nr 11 - </t>
    </r>
    <r>
      <rPr>
        <b/>
        <u/>
        <sz val="11"/>
        <color rgb="FF000000"/>
        <rFont val="Arial"/>
        <family val="2"/>
        <charset val="238"/>
      </rPr>
      <t>Przetwory warzywno-owocowe, strączkowe</t>
    </r>
  </si>
  <si>
    <r>
      <rPr>
        <b/>
        <sz val="10"/>
        <color rgb="FF000000"/>
        <rFont val="Arial"/>
        <family val="2"/>
        <charset val="238"/>
      </rPr>
      <t>Koncentrat pomidorowy</t>
    </r>
    <r>
      <rPr>
        <sz val="10"/>
        <color rgb="FF000000"/>
        <rFont val="Arial"/>
        <family val="2"/>
        <charset val="238"/>
      </rPr>
      <t xml:space="preserve">      30% ekstraktu w opakowaniach 1kg. Konsystencja zwarta odpowiednia dla danego wyrobu, zapach i smak charakterystyczny dla koncentratu. Kolor czerwony. O wartościach odżywczych na 100g produktu: tłuszcz &lt;0,5g, w tym kwasy tłuszczowe nasycone &lt; 0,1g, węglowodany 19g, w tym cukry 15g, błonnik 3,6g, białko 4,7g, sól 0,06g.                  </t>
    </r>
    <r>
      <rPr>
        <u/>
        <sz val="10"/>
        <color rgb="FF000000"/>
        <rFont val="Arial"/>
        <family val="2"/>
        <charset val="238"/>
      </rPr>
      <t>Cechy dyskwalifikujace:</t>
    </r>
    <r>
      <rPr>
        <sz val="10"/>
        <color rgb="FF000000"/>
        <rFont val="Arial"/>
        <family val="2"/>
        <charset val="238"/>
      </rPr>
      <t xml:space="preserve">                    wyraźnie osłabiony smak, gorzki, kwaśny, piekący, niewłaściwa konsystencja (półpłynna, zżelowana, szklista), barwa niewłaściwa (brunatna).</t>
    </r>
  </si>
  <si>
    <r>
      <rPr>
        <b/>
        <sz val="10"/>
        <color rgb="FF000000"/>
        <rFont val="Arial"/>
        <family val="2"/>
        <charset val="238"/>
      </rPr>
      <t xml:space="preserve">Fasola sucha „Jaś”  </t>
    </r>
    <r>
      <rPr>
        <sz val="10"/>
        <color rgb="FF000000"/>
        <rFont val="Arial"/>
        <family val="2"/>
        <charset val="238"/>
      </rPr>
      <t xml:space="preserve">           Kształt nerkowaty, spłaszczony, barwa biała jednolita, wolna od obcych zapachów.             </t>
    </r>
    <r>
      <rPr>
        <u/>
        <sz val="10"/>
        <color rgb="FF000000"/>
        <rFont val="Arial"/>
        <family val="2"/>
        <charset val="238"/>
      </rPr>
      <t>Cechy dyskfalifikujące:</t>
    </r>
    <r>
      <rPr>
        <sz val="10"/>
        <color rgb="FF000000"/>
        <rFont val="Arial"/>
        <family val="2"/>
        <charset val="238"/>
      </rPr>
      <t xml:space="preserve">           ślady szkodników.</t>
    </r>
  </si>
  <si>
    <r>
      <rPr>
        <b/>
        <sz val="10"/>
        <color rgb="FF000000"/>
        <rFont val="Arial"/>
        <family val="2"/>
        <charset val="238"/>
      </rPr>
      <t>Brzoskwinia w syropie</t>
    </r>
    <r>
      <rPr>
        <sz val="10"/>
        <color rgb="FF000000"/>
        <rFont val="Arial"/>
        <family val="2"/>
        <charset val="238"/>
      </rPr>
      <t xml:space="preserve">         Opakowanie jendostkowe 0,82 kg. Po odsączeniu zalewy 480g.</t>
    </r>
  </si>
  <si>
    <r>
      <rPr>
        <b/>
        <sz val="10"/>
        <color rgb="FF000000"/>
        <rFont val="Arial"/>
        <family val="2"/>
        <charset val="238"/>
      </rPr>
      <t xml:space="preserve">Kukurydza konserwowa       </t>
    </r>
    <r>
      <rPr>
        <sz val="10"/>
        <color rgb="FF000000"/>
        <rFont val="Arial"/>
        <family val="2"/>
        <charset val="238"/>
      </rPr>
      <t xml:space="preserve"> Opakowanie jednostkowe 0,4 kg. Po odsączeniu zalewy 220 g.</t>
    </r>
  </si>
  <si>
    <r>
      <rPr>
        <b/>
        <sz val="10"/>
        <color rgb="FF000000"/>
        <rFont val="Arial"/>
        <family val="2"/>
        <charset val="238"/>
      </rPr>
      <t>Gruszka w syropie</t>
    </r>
    <r>
      <rPr>
        <sz val="10"/>
        <color rgb="FF000000"/>
        <rFont val="Arial"/>
        <family val="2"/>
        <charset val="238"/>
      </rPr>
      <t xml:space="preserve">  Opakowanie jednostkowe 0,82 kg. Po odsączeniu zalewy 460 g.</t>
    </r>
  </si>
  <si>
    <r>
      <rPr>
        <b/>
        <sz val="10"/>
        <color rgb="FF000000"/>
        <rFont val="Arial"/>
        <family val="2"/>
        <charset val="238"/>
      </rPr>
      <t xml:space="preserve">Chrzan                            </t>
    </r>
    <r>
      <rPr>
        <sz val="10"/>
        <color rgb="FF000000"/>
        <rFont val="Arial"/>
        <family val="2"/>
        <charset val="238"/>
      </rPr>
      <t xml:space="preserve"> Opakowanie jednostkowe 0,2 kg, wsad 180 g. Barwa biała, zapach swoisty, konsystencja zwarta.</t>
    </r>
  </si>
  <si>
    <r>
      <rPr>
        <b/>
        <sz val="10"/>
        <color rgb="FF000000"/>
        <rFont val="Arial"/>
        <family val="2"/>
        <charset val="238"/>
      </rPr>
      <t>Miód naturalny porcyjny</t>
    </r>
    <r>
      <rPr>
        <sz val="10"/>
        <color rgb="FF000000"/>
        <rFont val="Arial"/>
        <family val="2"/>
        <charset val="238"/>
      </rPr>
      <t xml:space="preserve"> Opakowanie jednostkowe 0,025 kg.</t>
    </r>
  </si>
  <si>
    <r>
      <rPr>
        <b/>
        <sz val="10"/>
        <color rgb="FF000000"/>
        <rFont val="Arial"/>
        <family val="2"/>
        <charset val="238"/>
      </rPr>
      <t>Dżem porcyjny</t>
    </r>
    <r>
      <rPr>
        <sz val="10"/>
        <color rgb="FF000000"/>
        <rFont val="Arial"/>
        <family val="2"/>
        <charset val="238"/>
      </rPr>
      <t xml:space="preserve">         Opakowanie jednostkowe 0,025 kg.</t>
    </r>
  </si>
  <si>
    <r>
      <rPr>
        <b/>
        <sz val="10"/>
        <color rgb="FF000000"/>
        <rFont val="Arial"/>
        <family val="2"/>
        <charset val="238"/>
      </rPr>
      <t>Groch suchy</t>
    </r>
    <r>
      <rPr>
        <sz val="10"/>
        <color rgb="FF000000"/>
        <rFont val="Arial"/>
        <family val="2"/>
        <charset val="238"/>
      </rPr>
      <t xml:space="preserve">                 Łuskany, bez zabrudzeń i uszkodzeń, połówki. Barwa żółta.</t>
    </r>
  </si>
  <si>
    <r>
      <t xml:space="preserve">Fasola czerwona konserwowa </t>
    </r>
    <r>
      <rPr>
        <sz val="10"/>
        <color rgb="FF00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Opakowanie jednostkowe 0,42 kg. Po odsączeniu zalewy 240 g.</t>
    </r>
  </si>
  <si>
    <r>
      <rPr>
        <b/>
        <sz val="10"/>
        <color rgb="FF000000"/>
        <rFont val="Arial"/>
        <family val="2"/>
        <charset val="238"/>
      </rPr>
      <t>Sok jabłkowy</t>
    </r>
    <r>
      <rPr>
        <sz val="10"/>
        <color rgb="FF000000"/>
        <rFont val="Arial"/>
        <family val="2"/>
        <charset val="238"/>
      </rPr>
      <t xml:space="preserve">           Opakowanie jednostkowe 1l.</t>
    </r>
  </si>
  <si>
    <r>
      <rPr>
        <b/>
        <sz val="10"/>
        <color rgb="FF000000"/>
        <rFont val="Arial"/>
        <family val="2"/>
        <charset val="238"/>
      </rPr>
      <t xml:space="preserve">Sok pomidorowy     </t>
    </r>
    <r>
      <rPr>
        <sz val="10"/>
        <color rgb="FF000000"/>
        <rFont val="Arial"/>
        <family val="2"/>
        <charset val="238"/>
      </rPr>
      <t xml:space="preserve"> Opakowanie jednostkowe 1l.</t>
    </r>
  </si>
  <si>
    <r>
      <rPr>
        <b/>
        <sz val="10"/>
        <color rgb="FF000000"/>
        <rFont val="Arial"/>
        <family val="2"/>
        <charset val="238"/>
      </rPr>
      <t>Sok wielowarzywny</t>
    </r>
    <r>
      <rPr>
        <sz val="10"/>
        <color rgb="FF000000"/>
        <rFont val="Arial"/>
        <family val="2"/>
        <charset val="238"/>
      </rPr>
      <t xml:space="preserve"> Opakownaie jednostkowe 1l.</t>
    </r>
  </si>
  <si>
    <r>
      <rPr>
        <b/>
        <sz val="10"/>
        <color rgb="FF000000"/>
        <rFont val="Arial"/>
        <family val="2"/>
        <charset val="238"/>
      </rPr>
      <t xml:space="preserve">Sok pomarańczowy </t>
    </r>
    <r>
      <rPr>
        <sz val="10"/>
        <color rgb="FF000000"/>
        <rFont val="Arial"/>
        <family val="2"/>
        <charset val="238"/>
      </rPr>
      <t xml:space="preserve">   Opakowanie jednostkowe 1l.</t>
    </r>
  </si>
  <si>
    <r>
      <rPr>
        <b/>
        <sz val="10"/>
        <color rgb="FF000000"/>
        <rFont val="Arial"/>
        <family val="2"/>
        <charset val="238"/>
      </rPr>
      <t>Sok z czarnej porzeczki</t>
    </r>
    <r>
      <rPr>
        <sz val="10"/>
        <color rgb="FF000000"/>
        <rFont val="Arial"/>
        <family val="2"/>
        <charset val="238"/>
      </rPr>
      <t xml:space="preserve"> Opakowanie jednostkowe 1l.</t>
    </r>
  </si>
  <si>
    <r>
      <rPr>
        <b/>
        <sz val="10"/>
        <color rgb="FF000000"/>
        <rFont val="Arial"/>
        <family val="2"/>
        <charset val="238"/>
      </rPr>
      <t>Syrop malinowy</t>
    </r>
    <r>
      <rPr>
        <sz val="10"/>
        <color rgb="FF000000"/>
        <rFont val="Arial"/>
        <family val="2"/>
        <charset val="238"/>
      </rPr>
      <t xml:space="preserve">          Opakowanie jednostkowe 0,5 l.</t>
    </r>
  </si>
  <si>
    <r>
      <rPr>
        <b/>
        <sz val="10"/>
        <color rgb="FF000000"/>
        <rFont val="Arial"/>
        <family val="2"/>
        <charset val="238"/>
      </rPr>
      <t>Kisiel bez cukru</t>
    </r>
    <r>
      <rPr>
        <sz val="10"/>
        <color rgb="FF000000"/>
        <rFont val="Arial"/>
        <family val="2"/>
        <charset val="238"/>
      </rPr>
      <t xml:space="preserve">         Opakowanie jednostkowe 1 kg.</t>
    </r>
  </si>
  <si>
    <r>
      <rPr>
        <b/>
        <sz val="10"/>
        <color rgb="FF000000"/>
        <rFont val="Arial"/>
        <family val="2"/>
        <charset val="238"/>
      </rPr>
      <t>Tuńczyk, kawałki 70,6% w zalewie z olejem roślinnym</t>
    </r>
    <r>
      <rPr>
        <sz val="10"/>
        <color rgb="FF000000"/>
        <rFont val="Arial"/>
        <family val="2"/>
        <charset val="238"/>
      </rPr>
      <t xml:space="preserve"> Opakowanie jednostkowe 170 g. Po odsączeniu 120 g.</t>
    </r>
  </si>
  <si>
    <r>
      <rPr>
        <b/>
        <sz val="10"/>
        <color rgb="FF000000"/>
        <rFont val="Arial"/>
        <family val="2"/>
        <charset val="238"/>
      </rPr>
      <t>Ogórki konserwowe</t>
    </r>
    <r>
      <rPr>
        <sz val="10"/>
        <color rgb="FF000000"/>
        <rFont val="Arial"/>
        <family val="2"/>
        <charset val="238"/>
      </rPr>
      <t xml:space="preserve"> Opakowanie jednostkowe 0,9 l, Po odsączeniu 450 g.</t>
    </r>
  </si>
  <si>
    <r>
      <rPr>
        <b/>
        <sz val="10"/>
        <color rgb="FF000000"/>
        <rFont val="Arial"/>
        <family val="2"/>
        <charset val="238"/>
      </rPr>
      <t>Budyń bez cukru</t>
    </r>
    <r>
      <rPr>
        <sz val="10"/>
        <color rgb="FF000000"/>
        <rFont val="Arial"/>
        <family val="2"/>
        <charset val="238"/>
      </rPr>
      <t xml:space="preserve">       Opakownie jednostkowe 1 kg.</t>
    </r>
  </si>
  <si>
    <r>
      <rPr>
        <b/>
        <sz val="10"/>
        <color rgb="FF000000"/>
        <rFont val="Arial"/>
        <family val="2"/>
        <charset val="238"/>
      </rPr>
      <t xml:space="preserve">Szparagi </t>
    </r>
    <r>
      <rPr>
        <b/>
        <sz val="10"/>
        <rFont val="Arial"/>
        <family val="2"/>
        <charset val="238"/>
      </rPr>
      <t xml:space="preserve">białe </t>
    </r>
    <r>
      <rPr>
        <b/>
        <sz val="10"/>
        <color rgb="FF000000"/>
        <rFont val="Arial"/>
        <family val="2"/>
        <charset val="238"/>
      </rPr>
      <t>w zalewie konserwowej</t>
    </r>
    <r>
      <rPr>
        <sz val="10"/>
        <color rgb="FF000000"/>
        <rFont val="Arial"/>
        <family val="2"/>
        <charset val="238"/>
      </rPr>
      <t xml:space="preserve">                         Opakowanie jednostkowe 0,33 kg. Po odsączeniu zalewy 205 g.</t>
    </r>
  </si>
  <si>
    <r>
      <rPr>
        <b/>
        <sz val="10"/>
        <color rgb="FF000000"/>
        <rFont val="Arial"/>
        <family val="2"/>
        <charset val="238"/>
      </rPr>
      <t>Pomidory bez skóry konserwowe</t>
    </r>
    <r>
      <rPr>
        <sz val="10"/>
        <color rgb="FF000000"/>
        <rFont val="Arial"/>
        <family val="2"/>
        <charset val="238"/>
      </rPr>
      <t xml:space="preserve">              Opakowanie jednostkowe 0,4 kg</t>
    </r>
  </si>
  <si>
    <r>
      <t>Fasola biała konserwowa</t>
    </r>
    <r>
      <rPr>
        <sz val="10"/>
        <color rgb="FF000000"/>
        <rFont val="Arial"/>
        <family val="2"/>
        <charset val="238"/>
      </rPr>
      <t xml:space="preserve">    Op. 0,42 kg-po odsączeniu zalewy 240g</t>
    </r>
  </si>
  <si>
    <r>
      <rPr>
        <b/>
        <sz val="10"/>
        <color rgb="FF000000"/>
        <rFont val="Arial"/>
        <family val="2"/>
        <charset val="238"/>
      </rPr>
      <t>Ryż owocowy</t>
    </r>
    <r>
      <rPr>
        <sz val="10"/>
        <color rgb="FF000000"/>
        <rFont val="Arial"/>
        <family val="2"/>
        <charset val="238"/>
      </rPr>
      <t xml:space="preserve">                Saszetka 100g. Wartość energetyczna co najmniej 80 kcal w 100 g produktu. W składzie ryż, nabiał, owoce. Bez dodatku cukru.</t>
    </r>
  </si>
  <si>
    <r>
      <rPr>
        <b/>
        <sz val="10"/>
        <color rgb="FF000000"/>
        <rFont val="Arial"/>
        <family val="2"/>
        <charset val="238"/>
      </rPr>
      <t>Mus owocowy</t>
    </r>
    <r>
      <rPr>
        <sz val="10"/>
        <color rgb="FF000000"/>
        <rFont val="Arial"/>
        <family val="2"/>
        <charset val="238"/>
      </rPr>
      <t xml:space="preserve">                    Saszetka 100g - 120g. Wartość energetyczna co najmniej 100 kcal w 100 g produktu. W składzie owoce i orzechy. Bez dodatku cukru.     </t>
    </r>
  </si>
  <si>
    <r>
      <rPr>
        <b/>
        <sz val="10"/>
        <color rgb="FF000000"/>
        <rFont val="Arial"/>
        <family val="2"/>
        <charset val="238"/>
      </rPr>
      <t>Owsianka owocowa</t>
    </r>
    <r>
      <rPr>
        <sz val="10"/>
        <color rgb="FF000000"/>
        <rFont val="Arial"/>
        <family val="2"/>
        <charset val="238"/>
      </rPr>
      <t xml:space="preserve">     Saszetka 100 - 120g. Wartość energetyczna co najmniej 80 kcal w 100 g produktu. W składzie płatki owsiane, nabiał, owoce. Bez dodatku cukru.</t>
    </r>
  </si>
  <si>
    <r>
      <rPr>
        <b/>
        <sz val="10"/>
        <color rgb="FF000000"/>
        <rFont val="Arial"/>
        <family val="2"/>
        <charset val="238"/>
      </rPr>
      <t>Owsianka owocowa</t>
    </r>
    <r>
      <rPr>
        <sz val="10"/>
        <color rgb="FF000000"/>
        <rFont val="Arial"/>
        <family val="2"/>
        <charset val="238"/>
      </rPr>
      <t xml:space="preserve">     Saszetka 170 - 180g. Wartość energetyczna co najmniej 80 kcal w 100 g produktu. W składzie płatki owsiane, nabiał, owoce. Bez dodatku cukru.</t>
    </r>
  </si>
  <si>
    <r>
      <rPr>
        <b/>
        <sz val="10"/>
        <color rgb="FF000000"/>
        <rFont val="Arial"/>
        <family val="2"/>
        <charset val="238"/>
      </rPr>
      <t>Ciecierzyca konserwowa</t>
    </r>
    <r>
      <rPr>
        <sz val="10"/>
        <color rgb="FF000000"/>
        <rFont val="Arial"/>
        <family val="2"/>
        <charset val="238"/>
      </rPr>
      <t xml:space="preserve">  Op.0,40 kg- po odsączeniu zalewy 240g  </t>
    </r>
  </si>
  <si>
    <r>
      <t xml:space="preserve">Ciecierzyca                  </t>
    </r>
    <r>
      <rPr>
        <sz val="10"/>
        <color rgb="FF000000"/>
        <rFont val="Arial"/>
        <family val="2"/>
        <charset val="238"/>
      </rPr>
      <t>Opakowanie 1 kg - Cechy dyskwalifikujace:ślady szkodników</t>
    </r>
  </si>
  <si>
    <t>Załącznik nr 2 - Formularz asortymentowo-cenowy                                                                                                              nr ref.: SR/XV-270-12-EFK/25</t>
  </si>
  <si>
    <r>
      <rPr>
        <b/>
        <sz val="10"/>
        <color rgb="FF000000"/>
        <rFont val="Arial"/>
        <family val="2"/>
        <charset val="238"/>
      </rPr>
      <t>Dżem</t>
    </r>
    <r>
      <rPr>
        <sz val="10"/>
        <color rgb="FF000000"/>
        <rFont val="Arial"/>
        <family val="2"/>
        <charset val="238"/>
      </rPr>
      <t xml:space="preserve">                           Opakowania jednostkowe 1-2 kg, fragmenty owoców w żelowej szklistej masie, o smaku kwaśno słodkim charakterystycznym dla zużytych surowców. Nisko słodzony.                          </t>
    </r>
    <r>
      <rPr>
        <u/>
        <sz val="10"/>
        <color rgb="FF000000"/>
        <rFont val="Arial"/>
        <family val="2"/>
        <charset val="238"/>
      </rPr>
      <t>Cechy dyskwalifikujące:</t>
    </r>
    <r>
      <rPr>
        <sz val="10"/>
        <color rgb="FF000000"/>
        <rFont val="Arial"/>
        <family val="2"/>
        <charset val="238"/>
      </rPr>
      <t xml:space="preserve"> niewłaściwa konsystencja, barwa osłabiona, </t>
    </r>
    <r>
      <rPr>
        <sz val="10"/>
        <rFont val="Arial"/>
        <family val="2"/>
        <charset val="238"/>
      </rPr>
      <t>owoce rozdrobnione</t>
    </r>
    <r>
      <rPr>
        <sz val="10"/>
        <color rgb="FF000000"/>
        <rFont val="Arial"/>
        <family val="2"/>
        <charset val="238"/>
      </rPr>
      <t>, pleśń.</t>
    </r>
  </si>
  <si>
    <r>
      <rPr>
        <b/>
        <sz val="10"/>
        <color rgb="FF000000"/>
        <rFont val="Arial"/>
        <family val="2"/>
        <charset val="238"/>
      </rPr>
      <t xml:space="preserve">Mus owocowy   </t>
    </r>
    <r>
      <rPr>
        <sz val="10"/>
        <color rgb="FF000000"/>
        <rFont val="Arial"/>
        <family val="2"/>
        <charset val="238"/>
      </rPr>
      <t xml:space="preserve">                 Saszetka 170g - 180g. Wartość odżywcza co najmniej 60 kcal w 100 g produktu. W składzie owoce. Bez dodatku cukru.</t>
    </r>
  </si>
  <si>
    <r>
      <rPr>
        <b/>
        <sz val="10"/>
        <color rgb="FF000000"/>
        <rFont val="Arial"/>
        <family val="2"/>
        <charset val="238"/>
      </rPr>
      <t>Sok owocowy</t>
    </r>
    <r>
      <rPr>
        <sz val="10"/>
        <color rgb="FF000000"/>
        <rFont val="Arial"/>
        <family val="2"/>
        <charset val="238"/>
      </rPr>
      <t xml:space="preserve">                 Kartonik 0,2 l</t>
    </r>
  </si>
  <si>
    <r>
      <rPr>
        <b/>
        <sz val="10"/>
        <color rgb="FF000000"/>
        <rFont val="Arial"/>
        <family val="2"/>
        <charset val="238"/>
      </rPr>
      <t>Papryka marynowana</t>
    </r>
    <r>
      <rPr>
        <sz val="10"/>
        <color rgb="FF000000"/>
        <rFont val="Arial"/>
        <family val="2"/>
        <charset val="238"/>
      </rPr>
      <t xml:space="preserve"> Opakowania jednostkowa 0,9 l, zalewa klarowna, barwa papryki czerwona, smak słodko kwaśny, konsystencja zwarta. Zawartość po odsączeniu min. 450 g.     </t>
    </r>
    <r>
      <rPr>
        <u/>
        <sz val="10"/>
        <color rgb="FF000000"/>
        <rFont val="Arial"/>
        <family val="2"/>
        <charset val="238"/>
      </rPr>
      <t>Cechy dyskwalifikujące:</t>
    </r>
    <r>
      <rPr>
        <sz val="10"/>
        <color rgb="FF000000"/>
        <rFont val="Arial"/>
        <family val="2"/>
        <charset val="238"/>
      </rPr>
      <t xml:space="preserve"> konsystencja miękka, rozpadająca się, smak z wyczuwalną goryczką, dużo papryki uszkodzonej.     </t>
    </r>
    <r>
      <rPr>
        <u/>
        <sz val="10"/>
        <color rgb="FF000000"/>
        <rFont val="Arial"/>
        <family val="2"/>
        <charset val="238"/>
      </rPr>
      <t>UWAGA:</t>
    </r>
    <r>
      <rPr>
        <sz val="10"/>
        <color rgb="FF000000"/>
        <rFont val="Arial"/>
        <family val="2"/>
        <charset val="238"/>
      </rPr>
      <t xml:space="preserve"> Zamawiający dopuszcza zaoferowanie produktu w opakowaniu jednostkowym 0,9 l, zawartość po odsączeniu 370-380 g. Pozostałe wymogi bez zmian.</t>
    </r>
  </si>
  <si>
    <r>
      <t xml:space="preserve">Ananas w zalewie konserwowy, krojony w plastry </t>
    </r>
    <r>
      <rPr>
        <sz val="10"/>
        <color rgb="FF000000"/>
        <rFont val="Arial"/>
        <family val="2"/>
        <charset val="238"/>
      </rPr>
      <t>Opakowanie jednostkowe 0,4 l. Po odsączeniu 310 g.</t>
    </r>
    <r>
      <rPr>
        <b/>
        <sz val="10"/>
        <color rgb="FF000000"/>
        <rFont val="Arial"/>
        <family val="2"/>
        <charset val="238"/>
      </rPr>
      <t xml:space="preserve">     </t>
    </r>
    <r>
      <rPr>
        <u/>
        <sz val="10"/>
        <color rgb="FF000000"/>
        <rFont val="Arial"/>
        <family val="2"/>
        <charset val="238"/>
      </rPr>
      <t>UWAGA:</t>
    </r>
    <r>
      <rPr>
        <sz val="10"/>
        <color rgb="FF000000"/>
        <rFont val="Arial"/>
        <family val="2"/>
        <charset val="238"/>
      </rPr>
      <t xml:space="preserve"> Zamawiający dopuszcza zaoferowanie produktu w opakowaniu jednostkowym 565 g, zawartość po odsączeniu 340 g. Pozostałe wymogi bez zmian.</t>
    </r>
  </si>
  <si>
    <t>KONCENTRAT POMIDOROWY DAWTONA</t>
  </si>
  <si>
    <t>DŻEM ANNA</t>
  </si>
  <si>
    <t>PAPRYKA MARYNOWANA SIMPOL</t>
  </si>
  <si>
    <t>FASOLA SUCHA JAŚ POLARIS</t>
  </si>
  <si>
    <t>BRZOSKWINIE W SYROPIE MARIMAX</t>
  </si>
  <si>
    <t>GRUSZKA W SYROPIE , GREEK TRADE</t>
  </si>
  <si>
    <t>CHRZAN ,HEKTOR</t>
  </si>
  <si>
    <t>FASOLA CZERWONA, KONSHURT</t>
  </si>
  <si>
    <t>SZPARAGI BIAŁE MARIMAX</t>
  </si>
  <si>
    <t>KUKURYDZA KONSERWOWA KONSHURT</t>
  </si>
  <si>
    <t>MIÓD NATURALNY , BARTNIK</t>
  </si>
  <si>
    <t>DŻEM PRCYJNY STOVIT</t>
  </si>
  <si>
    <t>GROCH SUCHY ,POLARIS</t>
  </si>
  <si>
    <t>PODGRZYBEK SUSZONY,POLARIS</t>
  </si>
  <si>
    <t>POMIDORY BEZ SKÓRY , KONSHURT</t>
  </si>
  <si>
    <t>SOK JABLKOWY, WOSANA</t>
  </si>
  <si>
    <t>SOK POMIDOROWY SOKPOL</t>
  </si>
  <si>
    <t>SOK WIELOWARZYWNY ,FORTUNA</t>
  </si>
  <si>
    <t>SOK POMARAŃCZOWY , WOSANA</t>
  </si>
  <si>
    <t>SOK Z CZARNEJ PORZECZKI, HORTEX</t>
  </si>
  <si>
    <t>SYROP MALINOWY, RYDEŁKIEWICZ</t>
  </si>
  <si>
    <t>OGÓRKI KONSERWOWE, SIMPOL</t>
  </si>
  <si>
    <t>ANANAS W ZALEWIE , KONSHURT</t>
  </si>
  <si>
    <t>KISIEL BEZ CUKRU, POLARIS</t>
  </si>
  <si>
    <t>TUŃCZYK KONSHURT</t>
  </si>
  <si>
    <t>FASOLA BIAŁA KONSHURT</t>
  </si>
  <si>
    <t>RYŻ OWOCOWY, MASPEX LUBELLA</t>
  </si>
  <si>
    <t>MUS OWOCOWY, ŁOWICZ MASPEX</t>
  </si>
  <si>
    <t>MUS OWOCOWY , DAWTONA</t>
  </si>
  <si>
    <t>OWSIANKA OWOCOWA, MASPEX LUBELLA</t>
  </si>
  <si>
    <t>SOK OWOCOWY , VICTORIA CYMES</t>
  </si>
  <si>
    <t>CIECIERZYCA KONSERWOWA , KONSHURT</t>
  </si>
  <si>
    <t>CIECIERZYCA, POLARIS</t>
  </si>
  <si>
    <t>BUDYŃ BEZ VUKRU POLARIS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</si>
</sst>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&quot; &quot;[$zł-415];[Red]&quot;-&quot;#,##0.00&quot; &quot;[$zł-415]"/>
  </numFmts>
  <fonts count="16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b/>
      <sz val="11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EBF1DE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164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/>
    <xf numFmtId="165" fontId="6" fillId="0" borderId="0" applyBorder="0" applyProtection="0"/>
    <xf numFmtId="0" fontId="2" fillId="0" borderId="0"/>
    <xf numFmtId="0" fontId="1" fillId="0" borderId="0"/>
  </cellStyleXfs>
  <cellXfs count="52">
    <xf numFmtId="0" fontId="0" fillId="0" borderId="0" xfId="0"/>
    <xf numFmtId="164" fontId="7" fillId="0" borderId="1" xfId="2" applyFont="1" applyBorder="1" applyAlignment="1">
      <alignment horizontal="center" vertical="center" wrapText="1"/>
    </xf>
    <xf numFmtId="164" fontId="7" fillId="0" borderId="2" xfId="2" applyFont="1" applyBorder="1" applyAlignment="1">
      <alignment horizontal="center" vertical="center" wrapText="1"/>
    </xf>
    <xf numFmtId="164" fontId="7" fillId="0" borderId="7" xfId="2" applyFont="1" applyBorder="1" applyAlignment="1">
      <alignment horizontal="center" vertical="center" wrapText="1"/>
    </xf>
    <xf numFmtId="164" fontId="7" fillId="0" borderId="10" xfId="2" applyFont="1" applyBorder="1" applyAlignment="1">
      <alignment horizontal="center" vertical="center" wrapText="1"/>
    </xf>
    <xf numFmtId="164" fontId="7" fillId="0" borderId="1" xfId="2" applyFont="1" applyBorder="1" applyAlignment="1">
      <alignment horizontal="left" vertical="center" wrapText="1"/>
    </xf>
    <xf numFmtId="164" fontId="7" fillId="0" borderId="2" xfId="2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64" fontId="7" fillId="0" borderId="5" xfId="2" applyFont="1" applyBorder="1" applyAlignment="1">
      <alignment horizontal="center" vertical="center" wrapText="1"/>
    </xf>
    <xf numFmtId="164" fontId="7" fillId="0" borderId="5" xfId="2" applyFont="1" applyBorder="1" applyAlignment="1">
      <alignment horizontal="left" vertical="center" wrapText="1"/>
    </xf>
    <xf numFmtId="164" fontId="7" fillId="0" borderId="4" xfId="2" applyFont="1" applyBorder="1" applyAlignment="1">
      <alignment horizontal="center" vertical="center" wrapText="1"/>
    </xf>
    <xf numFmtId="164" fontId="7" fillId="0" borderId="8" xfId="2" applyFont="1" applyBorder="1" applyAlignment="1">
      <alignment horizontal="center" vertical="center" wrapText="1"/>
    </xf>
    <xf numFmtId="164" fontId="7" fillId="0" borderId="9" xfId="2" applyFont="1" applyBorder="1" applyAlignment="1">
      <alignment horizontal="center" vertical="center" wrapText="1"/>
    </xf>
    <xf numFmtId="164" fontId="7" fillId="0" borderId="9" xfId="2" applyFont="1" applyBorder="1" applyAlignment="1">
      <alignment horizontal="left" vertical="center" wrapText="1"/>
    </xf>
    <xf numFmtId="164" fontId="8" fillId="0" borderId="1" xfId="2" applyFont="1" applyBorder="1" applyAlignment="1">
      <alignment horizontal="left" vertical="center" wrapText="1"/>
    </xf>
    <xf numFmtId="2" fontId="7" fillId="0" borderId="3" xfId="2" applyNumberFormat="1" applyFont="1" applyBorder="1" applyAlignment="1">
      <alignment horizontal="center" vertical="center" wrapText="1"/>
    </xf>
    <xf numFmtId="2" fontId="7" fillId="0" borderId="5" xfId="2" applyNumberFormat="1" applyFont="1" applyBorder="1" applyAlignment="1">
      <alignment horizontal="center" vertical="center" wrapText="1"/>
    </xf>
    <xf numFmtId="2" fontId="7" fillId="0" borderId="6" xfId="2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2" fontId="7" fillId="0" borderId="9" xfId="2" applyNumberFormat="1" applyFont="1" applyBorder="1" applyAlignment="1">
      <alignment horizontal="center" vertical="center" wrapText="1"/>
    </xf>
    <xf numFmtId="2" fontId="7" fillId="0" borderId="2" xfId="2" applyNumberFormat="1" applyFont="1" applyBorder="1" applyAlignment="1">
      <alignment horizontal="center" vertical="center" wrapText="1"/>
    </xf>
    <xf numFmtId="0" fontId="7" fillId="0" borderId="5" xfId="2" applyNumberFormat="1" applyFont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center" wrapText="1"/>
    </xf>
    <xf numFmtId="0" fontId="7" fillId="0" borderId="9" xfId="2" applyNumberFormat="1" applyFont="1" applyBorder="1" applyAlignment="1">
      <alignment horizontal="center" vertical="center" wrapText="1"/>
    </xf>
    <xf numFmtId="0" fontId="7" fillId="0" borderId="2" xfId="2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7" fillId="0" borderId="17" xfId="2" applyNumberFormat="1" applyFont="1" applyBorder="1" applyAlignment="1">
      <alignment horizontal="center" vertical="center" wrapText="1"/>
    </xf>
    <xf numFmtId="164" fontId="8" fillId="0" borderId="2" xfId="2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164" fontId="8" fillId="3" borderId="14" xfId="2" applyFont="1" applyFill="1" applyBorder="1" applyAlignment="1">
      <alignment horizontal="center" vertical="center" wrapText="1"/>
    </xf>
    <xf numFmtId="164" fontId="8" fillId="3" borderId="15" xfId="2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/>
    </xf>
    <xf numFmtId="164" fontId="8" fillId="3" borderId="5" xfId="2" applyFont="1" applyFill="1" applyBorder="1" applyAlignment="1">
      <alignment horizontal="center" vertical="center" wrapText="1"/>
    </xf>
    <xf numFmtId="164" fontId="8" fillId="3" borderId="9" xfId="2" applyFont="1" applyFill="1" applyBorder="1" applyAlignment="1">
      <alignment horizontal="center" vertical="center" wrapText="1"/>
    </xf>
    <xf numFmtId="164" fontId="8" fillId="3" borderId="6" xfId="2" applyFont="1" applyFill="1" applyBorder="1" applyAlignment="1">
      <alignment horizontal="center" vertical="center" wrapText="1"/>
    </xf>
    <xf numFmtId="164" fontId="8" fillId="3" borderId="16" xfId="2" applyFont="1" applyFill="1" applyBorder="1" applyAlignment="1">
      <alignment horizontal="center" vertical="center" wrapText="1"/>
    </xf>
    <xf numFmtId="164" fontId="8" fillId="3" borderId="4" xfId="2" applyFont="1" applyFill="1" applyBorder="1" applyAlignment="1">
      <alignment horizontal="center" vertical="center" wrapText="1"/>
    </xf>
    <xf numFmtId="164" fontId="8" fillId="3" borderId="8" xfId="2" applyFont="1" applyFill="1" applyBorder="1" applyAlignment="1">
      <alignment horizontal="center" vertical="center" wrapText="1"/>
    </xf>
    <xf numFmtId="9" fontId="8" fillId="3" borderId="5" xfId="2" applyNumberFormat="1" applyFont="1" applyFill="1" applyBorder="1" applyAlignment="1">
      <alignment horizontal="center" vertical="center" wrapText="1"/>
    </xf>
    <xf numFmtId="9" fontId="8" fillId="3" borderId="9" xfId="2" applyNumberFormat="1" applyFont="1" applyFill="1" applyBorder="1" applyAlignment="1">
      <alignment horizontal="center" vertical="center" wrapText="1"/>
    </xf>
    <xf numFmtId="9" fontId="7" fillId="0" borderId="5" xfId="2" applyNumberFormat="1" applyFont="1" applyBorder="1" applyAlignment="1">
      <alignment horizontal="center" vertical="center" wrapText="1"/>
    </xf>
    <xf numFmtId="9" fontId="7" fillId="0" borderId="1" xfId="2" applyNumberFormat="1" applyFont="1" applyBorder="1" applyAlignment="1">
      <alignment horizontal="center" vertical="center" wrapText="1"/>
    </xf>
    <xf numFmtId="9" fontId="7" fillId="0" borderId="2" xfId="2" applyNumberFormat="1" applyFont="1" applyBorder="1" applyAlignment="1">
      <alignment horizontal="center" vertical="center" wrapText="1"/>
    </xf>
    <xf numFmtId="9" fontId="7" fillId="0" borderId="9" xfId="2" applyNumberFormat="1" applyFont="1" applyBorder="1" applyAlignment="1">
      <alignment horizontal="center" vertical="center" wrapText="1"/>
    </xf>
    <xf numFmtId="9" fontId="0" fillId="0" borderId="0" xfId="0" applyNumberFormat="1"/>
  </cellXfs>
  <cellStyles count="9">
    <cellStyle name="Excel Built-in Normal" xfId="2" xr:uid="{00000000-0005-0000-0000-000000000000}"/>
    <cellStyle name="Heading" xfId="3" xr:uid="{00000000-0005-0000-0000-000001000000}"/>
    <cellStyle name="Heading1" xfId="4" xr:uid="{00000000-0005-0000-0000-000002000000}"/>
    <cellStyle name="Normalny" xfId="0" builtinId="0" customBuiltin="1"/>
    <cellStyle name="Normalny 2" xfId="7" xr:uid="{D2FE5331-E14D-4D91-A22A-759A46F07DC7}"/>
    <cellStyle name="Normalny 3" xfId="8" xr:uid="{73CBD64A-EBE9-4201-ADFA-C081EFF3B099}"/>
    <cellStyle name="Procentowy" xfId="1" builtinId="5" customBuiltin="1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9799-F662-41A4-9AC0-DBE7E07DAC72}">
  <sheetPr>
    <pageSetUpPr fitToPage="1"/>
  </sheetPr>
  <dimension ref="A1:J42"/>
  <sheetViews>
    <sheetView tabSelected="1" workbookViewId="0">
      <selection activeCell="M35" sqref="M35"/>
    </sheetView>
  </sheetViews>
  <sheetFormatPr defaultRowHeight="14.25" x14ac:dyDescent="0.2"/>
  <cols>
    <col min="1" max="1" width="5.75" customWidth="1"/>
    <col min="2" max="2" width="24.875" customWidth="1"/>
    <col min="3" max="3" width="10.625" customWidth="1"/>
    <col min="4" max="4" width="6.5" customWidth="1"/>
    <col min="5" max="5" width="22" customWidth="1"/>
    <col min="6" max="6" width="7.75" style="51" customWidth="1"/>
    <col min="7" max="7" width="12.75" customWidth="1"/>
    <col min="8" max="8" width="13.375" customWidth="1"/>
    <col min="9" max="9" width="10.25" customWidth="1"/>
    <col min="10" max="10" width="10.875" customWidth="1"/>
  </cols>
  <sheetData>
    <row r="1" spans="1:10" ht="21.75" customHeight="1" thickBot="1" x14ac:dyDescent="0.25">
      <c r="A1" s="28" t="s">
        <v>46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ht="20.25" customHeight="1" thickBot="1" x14ac:dyDescent="0.25">
      <c r="A2" s="31" t="s">
        <v>16</v>
      </c>
      <c r="B2" s="32"/>
      <c r="C2" s="32"/>
      <c r="D2" s="32"/>
      <c r="E2" s="32"/>
      <c r="F2" s="32"/>
      <c r="G2" s="32"/>
      <c r="H2" s="32"/>
      <c r="I2" s="32"/>
      <c r="J2" s="33"/>
    </row>
    <row r="3" spans="1:10" x14ac:dyDescent="0.2">
      <c r="A3" s="43" t="s">
        <v>0</v>
      </c>
      <c r="B3" s="39" t="s">
        <v>6</v>
      </c>
      <c r="C3" s="39" t="s">
        <v>4</v>
      </c>
      <c r="D3" s="39" t="s">
        <v>1</v>
      </c>
      <c r="E3" s="39" t="s">
        <v>7</v>
      </c>
      <c r="F3" s="45" t="s">
        <v>15</v>
      </c>
      <c r="G3" s="39" t="s">
        <v>13</v>
      </c>
      <c r="H3" s="39" t="s">
        <v>14</v>
      </c>
      <c r="I3" s="34" t="s">
        <v>8</v>
      </c>
      <c r="J3" s="41" t="s">
        <v>10</v>
      </c>
    </row>
    <row r="4" spans="1:10" ht="36" customHeight="1" thickBot="1" x14ac:dyDescent="0.25">
      <c r="A4" s="44"/>
      <c r="B4" s="40"/>
      <c r="C4" s="40"/>
      <c r="D4" s="40"/>
      <c r="E4" s="40"/>
      <c r="F4" s="46"/>
      <c r="G4" s="40"/>
      <c r="H4" s="40"/>
      <c r="I4" s="35"/>
      <c r="J4" s="42"/>
    </row>
    <row r="5" spans="1:10" ht="246" customHeight="1" thickBot="1" x14ac:dyDescent="0.25">
      <c r="A5" s="10">
        <v>1</v>
      </c>
      <c r="B5" s="9" t="s">
        <v>17</v>
      </c>
      <c r="C5" s="8" t="s">
        <v>3</v>
      </c>
      <c r="D5" s="8">
        <v>600</v>
      </c>
      <c r="E5" s="21" t="s">
        <v>52</v>
      </c>
      <c r="F5" s="47">
        <v>0.05</v>
      </c>
      <c r="G5" s="16">
        <v>12.7</v>
      </c>
      <c r="H5" s="16">
        <f>G5*F5+G5</f>
        <v>13.334999999999999</v>
      </c>
      <c r="I5" s="26">
        <f>D5*G5</f>
        <v>7620</v>
      </c>
      <c r="J5" s="17">
        <f>D5*H5</f>
        <v>8000.9999999999991</v>
      </c>
    </row>
    <row r="6" spans="1:10" ht="151.5" customHeight="1" thickBot="1" x14ac:dyDescent="0.25">
      <c r="A6" s="3">
        <v>2</v>
      </c>
      <c r="B6" s="5" t="s">
        <v>47</v>
      </c>
      <c r="C6" s="1" t="s">
        <v>3</v>
      </c>
      <c r="D6" s="1">
        <v>300</v>
      </c>
      <c r="E6" s="22" t="s">
        <v>53</v>
      </c>
      <c r="F6" s="48">
        <v>0.05</v>
      </c>
      <c r="G6" s="18">
        <v>6.7</v>
      </c>
      <c r="H6" s="16">
        <f t="shared" ref="H6:H39" si="0">G6*F6+G6</f>
        <v>7.0350000000000001</v>
      </c>
      <c r="I6" s="26">
        <f t="shared" ref="I6:I39" si="1">D6*G6</f>
        <v>2010</v>
      </c>
      <c r="J6" s="17">
        <f t="shared" ref="J6:J39" si="2">D6*H6</f>
        <v>2110.5</v>
      </c>
    </row>
    <row r="7" spans="1:10" ht="229.5" customHeight="1" thickBot="1" x14ac:dyDescent="0.25">
      <c r="A7" s="3">
        <v>3</v>
      </c>
      <c r="B7" s="5" t="s">
        <v>50</v>
      </c>
      <c r="C7" s="1" t="s">
        <v>5</v>
      </c>
      <c r="D7" s="1">
        <v>950</v>
      </c>
      <c r="E7" s="22" t="s">
        <v>54</v>
      </c>
      <c r="F7" s="48">
        <v>0.05</v>
      </c>
      <c r="G7" s="18">
        <v>6.1</v>
      </c>
      <c r="H7" s="16">
        <f t="shared" si="0"/>
        <v>6.4049999999999994</v>
      </c>
      <c r="I7" s="26">
        <f t="shared" si="1"/>
        <v>5795</v>
      </c>
      <c r="J7" s="17">
        <f t="shared" si="2"/>
        <v>6084.7499999999991</v>
      </c>
    </row>
    <row r="8" spans="1:10" ht="77.25" customHeight="1" thickBot="1" x14ac:dyDescent="0.25">
      <c r="A8" s="3">
        <v>4</v>
      </c>
      <c r="B8" s="5" t="s">
        <v>18</v>
      </c>
      <c r="C8" s="1" t="s">
        <v>3</v>
      </c>
      <c r="D8" s="1">
        <v>200</v>
      </c>
      <c r="E8" s="22" t="s">
        <v>55</v>
      </c>
      <c r="F8" s="48">
        <v>0.05</v>
      </c>
      <c r="G8" s="18">
        <v>8.32</v>
      </c>
      <c r="H8" s="16">
        <f t="shared" si="0"/>
        <v>8.7360000000000007</v>
      </c>
      <c r="I8" s="26">
        <f t="shared" si="1"/>
        <v>1664</v>
      </c>
      <c r="J8" s="17">
        <f t="shared" si="2"/>
        <v>1747.2</v>
      </c>
    </row>
    <row r="9" spans="1:10" ht="45.75" customHeight="1" thickBot="1" x14ac:dyDescent="0.25">
      <c r="A9" s="3">
        <v>5</v>
      </c>
      <c r="B9" s="5" t="s">
        <v>19</v>
      </c>
      <c r="C9" s="1" t="s">
        <v>5</v>
      </c>
      <c r="D9" s="1">
        <v>50</v>
      </c>
      <c r="E9" s="22" t="s">
        <v>56</v>
      </c>
      <c r="F9" s="48">
        <v>0.05</v>
      </c>
      <c r="G9" s="18">
        <v>5.8</v>
      </c>
      <c r="H9" s="16">
        <f t="shared" si="0"/>
        <v>6.09</v>
      </c>
      <c r="I9" s="26">
        <f t="shared" si="1"/>
        <v>290</v>
      </c>
      <c r="J9" s="17">
        <f t="shared" si="2"/>
        <v>304.5</v>
      </c>
    </row>
    <row r="10" spans="1:10" ht="45.75" customHeight="1" thickBot="1" x14ac:dyDescent="0.25">
      <c r="A10" s="3">
        <v>6</v>
      </c>
      <c r="B10" s="5" t="s">
        <v>21</v>
      </c>
      <c r="C10" s="1" t="s">
        <v>5</v>
      </c>
      <c r="D10" s="1">
        <v>30</v>
      </c>
      <c r="E10" s="22" t="s">
        <v>57</v>
      </c>
      <c r="F10" s="48">
        <v>0.05</v>
      </c>
      <c r="G10" s="18">
        <v>8.1999999999999993</v>
      </c>
      <c r="H10" s="16">
        <f t="shared" si="0"/>
        <v>8.61</v>
      </c>
      <c r="I10" s="26">
        <f t="shared" si="1"/>
        <v>245.99999999999997</v>
      </c>
      <c r="J10" s="17">
        <f t="shared" si="2"/>
        <v>258.29999999999995</v>
      </c>
    </row>
    <row r="11" spans="1:10" ht="56.25" customHeight="1" thickBot="1" x14ac:dyDescent="0.25">
      <c r="A11" s="3">
        <v>7</v>
      </c>
      <c r="B11" s="5" t="s">
        <v>22</v>
      </c>
      <c r="C11" s="1" t="s">
        <v>5</v>
      </c>
      <c r="D11" s="1">
        <v>300</v>
      </c>
      <c r="E11" s="22" t="s">
        <v>58</v>
      </c>
      <c r="F11" s="48">
        <v>0.05</v>
      </c>
      <c r="G11" s="18">
        <v>2.44</v>
      </c>
      <c r="H11" s="16">
        <f t="shared" si="0"/>
        <v>2.5619999999999998</v>
      </c>
      <c r="I11" s="26">
        <f t="shared" si="1"/>
        <v>732</v>
      </c>
      <c r="J11" s="17">
        <f t="shared" si="2"/>
        <v>768.59999999999991</v>
      </c>
    </row>
    <row r="12" spans="1:10" ht="45.75" customHeight="1" thickBot="1" x14ac:dyDescent="0.25">
      <c r="A12" s="3">
        <v>8</v>
      </c>
      <c r="B12" s="14" t="s">
        <v>26</v>
      </c>
      <c r="C12" s="1" t="s">
        <v>5</v>
      </c>
      <c r="D12" s="1">
        <v>180</v>
      </c>
      <c r="E12" s="22" t="s">
        <v>59</v>
      </c>
      <c r="F12" s="48">
        <v>0.05</v>
      </c>
      <c r="G12" s="18">
        <v>2.42</v>
      </c>
      <c r="H12" s="16">
        <f t="shared" si="0"/>
        <v>2.5409999999999999</v>
      </c>
      <c r="I12" s="26">
        <f t="shared" si="1"/>
        <v>435.59999999999997</v>
      </c>
      <c r="J12" s="17">
        <f t="shared" si="2"/>
        <v>457.38</v>
      </c>
    </row>
    <row r="13" spans="1:10" ht="56.25" customHeight="1" thickBot="1" x14ac:dyDescent="0.25">
      <c r="A13" s="3">
        <v>9</v>
      </c>
      <c r="B13" s="5" t="s">
        <v>37</v>
      </c>
      <c r="C13" s="1" t="s">
        <v>5</v>
      </c>
      <c r="D13" s="1">
        <v>50</v>
      </c>
      <c r="E13" s="22" t="s">
        <v>60</v>
      </c>
      <c r="F13" s="48">
        <v>0.05</v>
      </c>
      <c r="G13" s="18">
        <v>8.1999999999999993</v>
      </c>
      <c r="H13" s="16">
        <f t="shared" si="0"/>
        <v>8.61</v>
      </c>
      <c r="I13" s="26">
        <f t="shared" si="1"/>
        <v>409.99999999999994</v>
      </c>
      <c r="J13" s="17">
        <f t="shared" si="2"/>
        <v>430.5</v>
      </c>
    </row>
    <row r="14" spans="1:10" ht="45.75" customHeight="1" thickBot="1" x14ac:dyDescent="0.25">
      <c r="A14" s="3">
        <v>10</v>
      </c>
      <c r="B14" s="5" t="s">
        <v>20</v>
      </c>
      <c r="C14" s="1" t="s">
        <v>5</v>
      </c>
      <c r="D14" s="1">
        <v>250</v>
      </c>
      <c r="E14" s="22" t="s">
        <v>61</v>
      </c>
      <c r="F14" s="48">
        <v>0.05</v>
      </c>
      <c r="G14" s="18">
        <v>2.58</v>
      </c>
      <c r="H14" s="16">
        <f t="shared" si="0"/>
        <v>2.7090000000000001</v>
      </c>
      <c r="I14" s="26">
        <f t="shared" si="1"/>
        <v>645</v>
      </c>
      <c r="J14" s="17">
        <f t="shared" si="2"/>
        <v>677.25</v>
      </c>
    </row>
    <row r="15" spans="1:10" ht="39" thickBot="1" x14ac:dyDescent="0.25">
      <c r="A15" s="3">
        <v>11</v>
      </c>
      <c r="B15" s="5" t="s">
        <v>23</v>
      </c>
      <c r="C15" s="1" t="s">
        <v>5</v>
      </c>
      <c r="D15" s="1">
        <v>1500</v>
      </c>
      <c r="E15" s="22" t="s">
        <v>62</v>
      </c>
      <c r="F15" s="48">
        <v>0.05</v>
      </c>
      <c r="G15" s="18">
        <v>0.51</v>
      </c>
      <c r="H15" s="16">
        <f t="shared" si="0"/>
        <v>0.53549999999999998</v>
      </c>
      <c r="I15" s="26">
        <f t="shared" si="1"/>
        <v>765</v>
      </c>
      <c r="J15" s="17">
        <f t="shared" si="2"/>
        <v>803.25</v>
      </c>
    </row>
    <row r="16" spans="1:10" ht="39" thickBot="1" x14ac:dyDescent="0.25">
      <c r="A16" s="3">
        <v>12</v>
      </c>
      <c r="B16" s="5" t="s">
        <v>24</v>
      </c>
      <c r="C16" s="1" t="s">
        <v>5</v>
      </c>
      <c r="D16" s="1">
        <v>600</v>
      </c>
      <c r="E16" s="22" t="s">
        <v>63</v>
      </c>
      <c r="F16" s="48">
        <v>0.05</v>
      </c>
      <c r="G16" s="18">
        <v>0.44</v>
      </c>
      <c r="H16" s="16">
        <f t="shared" si="0"/>
        <v>0.46200000000000002</v>
      </c>
      <c r="I16" s="26">
        <f t="shared" si="1"/>
        <v>264</v>
      </c>
      <c r="J16" s="17">
        <f t="shared" si="2"/>
        <v>277.2</v>
      </c>
    </row>
    <row r="17" spans="1:10" ht="42" customHeight="1" thickBot="1" x14ac:dyDescent="0.25">
      <c r="A17" s="3">
        <v>13</v>
      </c>
      <c r="B17" s="5" t="s">
        <v>25</v>
      </c>
      <c r="C17" s="1" t="s">
        <v>3</v>
      </c>
      <c r="D17" s="1">
        <v>200</v>
      </c>
      <c r="E17" s="22" t="s">
        <v>64</v>
      </c>
      <c r="F17" s="48">
        <v>0.05</v>
      </c>
      <c r="G17" s="18">
        <v>3.4</v>
      </c>
      <c r="H17" s="16">
        <f t="shared" si="0"/>
        <v>3.57</v>
      </c>
      <c r="I17" s="26">
        <f t="shared" si="1"/>
        <v>680</v>
      </c>
      <c r="J17" s="17">
        <f t="shared" si="2"/>
        <v>714</v>
      </c>
    </row>
    <row r="18" spans="1:10" ht="38.25" customHeight="1" thickBot="1" x14ac:dyDescent="0.25">
      <c r="A18" s="3">
        <v>14</v>
      </c>
      <c r="B18" s="14" t="s">
        <v>12</v>
      </c>
      <c r="C18" s="1" t="s">
        <v>3</v>
      </c>
      <c r="D18" s="1">
        <v>0.5</v>
      </c>
      <c r="E18" s="22" t="s">
        <v>65</v>
      </c>
      <c r="F18" s="48">
        <v>0.05</v>
      </c>
      <c r="G18" s="18">
        <v>203</v>
      </c>
      <c r="H18" s="16">
        <f t="shared" si="0"/>
        <v>213.15</v>
      </c>
      <c r="I18" s="26">
        <f t="shared" si="1"/>
        <v>101.5</v>
      </c>
      <c r="J18" s="17">
        <f t="shared" si="2"/>
        <v>106.575</v>
      </c>
    </row>
    <row r="19" spans="1:10" ht="39" thickBot="1" x14ac:dyDescent="0.25">
      <c r="A19" s="3">
        <v>15</v>
      </c>
      <c r="B19" s="5" t="s">
        <v>38</v>
      </c>
      <c r="C19" s="1" t="s">
        <v>5</v>
      </c>
      <c r="D19" s="1">
        <v>100</v>
      </c>
      <c r="E19" s="22" t="s">
        <v>66</v>
      </c>
      <c r="F19" s="48">
        <v>0.05</v>
      </c>
      <c r="G19" s="18">
        <v>2.75</v>
      </c>
      <c r="H19" s="16">
        <f t="shared" si="0"/>
        <v>2.8875000000000002</v>
      </c>
      <c r="I19" s="26">
        <f t="shared" si="1"/>
        <v>275</v>
      </c>
      <c r="J19" s="17">
        <f t="shared" si="2"/>
        <v>288.75</v>
      </c>
    </row>
    <row r="20" spans="1:10" ht="26.25" thickBot="1" x14ac:dyDescent="0.25">
      <c r="A20" s="3">
        <v>16</v>
      </c>
      <c r="B20" s="5" t="s">
        <v>27</v>
      </c>
      <c r="C20" s="1" t="s">
        <v>11</v>
      </c>
      <c r="D20" s="1">
        <v>20</v>
      </c>
      <c r="E20" s="22" t="s">
        <v>67</v>
      </c>
      <c r="F20" s="48">
        <v>0.05</v>
      </c>
      <c r="G20" s="18">
        <v>3.4</v>
      </c>
      <c r="H20" s="16">
        <f t="shared" si="0"/>
        <v>3.57</v>
      </c>
      <c r="I20" s="26">
        <f t="shared" si="1"/>
        <v>68</v>
      </c>
      <c r="J20" s="17">
        <f t="shared" si="2"/>
        <v>71.399999999999991</v>
      </c>
    </row>
    <row r="21" spans="1:10" ht="26.25" thickBot="1" x14ac:dyDescent="0.25">
      <c r="A21" s="3">
        <v>17</v>
      </c>
      <c r="B21" s="5" t="s">
        <v>28</v>
      </c>
      <c r="C21" s="1" t="s">
        <v>11</v>
      </c>
      <c r="D21" s="1">
        <v>500</v>
      </c>
      <c r="E21" s="22" t="s">
        <v>68</v>
      </c>
      <c r="F21" s="48">
        <v>0.05</v>
      </c>
      <c r="G21" s="18">
        <v>3.04</v>
      </c>
      <c r="H21" s="16">
        <f t="shared" si="0"/>
        <v>3.1920000000000002</v>
      </c>
      <c r="I21" s="26">
        <f t="shared" si="1"/>
        <v>1520</v>
      </c>
      <c r="J21" s="17">
        <f t="shared" si="2"/>
        <v>1596</v>
      </c>
    </row>
    <row r="22" spans="1:10" ht="26.25" thickBot="1" x14ac:dyDescent="0.25">
      <c r="A22" s="3">
        <v>18</v>
      </c>
      <c r="B22" s="5" t="s">
        <v>29</v>
      </c>
      <c r="C22" s="1" t="s">
        <v>11</v>
      </c>
      <c r="D22" s="1">
        <v>500</v>
      </c>
      <c r="E22" s="22" t="s">
        <v>69</v>
      </c>
      <c r="F22" s="48">
        <v>0.05</v>
      </c>
      <c r="G22" s="18">
        <v>4.9000000000000004</v>
      </c>
      <c r="H22" s="16">
        <f t="shared" si="0"/>
        <v>5.1450000000000005</v>
      </c>
      <c r="I22" s="26">
        <f t="shared" si="1"/>
        <v>2450</v>
      </c>
      <c r="J22" s="17">
        <f t="shared" si="2"/>
        <v>2572.5000000000005</v>
      </c>
    </row>
    <row r="23" spans="1:10" ht="26.25" thickBot="1" x14ac:dyDescent="0.25">
      <c r="A23" s="3">
        <v>19</v>
      </c>
      <c r="B23" s="5" t="s">
        <v>30</v>
      </c>
      <c r="C23" s="1" t="s">
        <v>11</v>
      </c>
      <c r="D23" s="1">
        <v>50</v>
      </c>
      <c r="E23" s="22" t="s">
        <v>70</v>
      </c>
      <c r="F23" s="48">
        <v>0.05</v>
      </c>
      <c r="G23" s="18">
        <v>5.84</v>
      </c>
      <c r="H23" s="16">
        <f t="shared" si="0"/>
        <v>6.1319999999999997</v>
      </c>
      <c r="I23" s="26">
        <f t="shared" si="1"/>
        <v>292</v>
      </c>
      <c r="J23" s="17">
        <f t="shared" si="2"/>
        <v>306.59999999999997</v>
      </c>
    </row>
    <row r="24" spans="1:10" ht="26.25" thickBot="1" x14ac:dyDescent="0.25">
      <c r="A24" s="3">
        <v>20</v>
      </c>
      <c r="B24" s="5" t="s">
        <v>31</v>
      </c>
      <c r="C24" s="1" t="s">
        <v>11</v>
      </c>
      <c r="D24" s="1">
        <v>30</v>
      </c>
      <c r="E24" s="22" t="s">
        <v>71</v>
      </c>
      <c r="F24" s="48">
        <v>0.05</v>
      </c>
      <c r="G24" s="18">
        <v>5.3</v>
      </c>
      <c r="H24" s="16">
        <f t="shared" si="0"/>
        <v>5.5649999999999995</v>
      </c>
      <c r="I24" s="26">
        <f t="shared" si="1"/>
        <v>159</v>
      </c>
      <c r="J24" s="17">
        <f t="shared" si="2"/>
        <v>166.95</v>
      </c>
    </row>
    <row r="25" spans="1:10" ht="26.25" thickBot="1" x14ac:dyDescent="0.25">
      <c r="A25" s="3">
        <v>21</v>
      </c>
      <c r="B25" s="5" t="s">
        <v>32</v>
      </c>
      <c r="C25" s="1" t="s">
        <v>5</v>
      </c>
      <c r="D25" s="1">
        <v>20</v>
      </c>
      <c r="E25" s="22" t="s">
        <v>72</v>
      </c>
      <c r="F25" s="48">
        <v>0.08</v>
      </c>
      <c r="G25" s="18">
        <v>4.4000000000000004</v>
      </c>
      <c r="H25" s="16">
        <f t="shared" si="0"/>
        <v>4.7520000000000007</v>
      </c>
      <c r="I25" s="26">
        <f t="shared" si="1"/>
        <v>88</v>
      </c>
      <c r="J25" s="17">
        <f t="shared" si="2"/>
        <v>95.04000000000002</v>
      </c>
    </row>
    <row r="26" spans="1:10" ht="39" thickBot="1" x14ac:dyDescent="0.25">
      <c r="A26" s="3">
        <v>22</v>
      </c>
      <c r="B26" s="5" t="s">
        <v>35</v>
      </c>
      <c r="C26" s="1" t="s">
        <v>5</v>
      </c>
      <c r="D26" s="1">
        <v>1300</v>
      </c>
      <c r="E26" s="22" t="s">
        <v>73</v>
      </c>
      <c r="F26" s="48">
        <v>0.05</v>
      </c>
      <c r="G26" s="18">
        <v>5.5</v>
      </c>
      <c r="H26" s="16">
        <f t="shared" si="0"/>
        <v>5.7750000000000004</v>
      </c>
      <c r="I26" s="26">
        <f t="shared" si="1"/>
        <v>7150</v>
      </c>
      <c r="J26" s="17">
        <f t="shared" si="2"/>
        <v>7507.5000000000009</v>
      </c>
    </row>
    <row r="27" spans="1:10" ht="141" customHeight="1" thickBot="1" x14ac:dyDescent="0.25">
      <c r="A27" s="3">
        <v>23</v>
      </c>
      <c r="B27" s="14" t="s">
        <v>51</v>
      </c>
      <c r="C27" s="1" t="s">
        <v>5</v>
      </c>
      <c r="D27" s="1">
        <v>45</v>
      </c>
      <c r="E27" s="22" t="s">
        <v>74</v>
      </c>
      <c r="F27" s="48">
        <v>0.05</v>
      </c>
      <c r="G27" s="18">
        <v>6.2</v>
      </c>
      <c r="H27" s="16">
        <f t="shared" si="0"/>
        <v>6.51</v>
      </c>
      <c r="I27" s="26">
        <f t="shared" si="1"/>
        <v>279</v>
      </c>
      <c r="J27" s="17">
        <f t="shared" si="2"/>
        <v>292.95</v>
      </c>
    </row>
    <row r="28" spans="1:10" ht="26.25" thickBot="1" x14ac:dyDescent="0.25">
      <c r="A28" s="3">
        <v>24</v>
      </c>
      <c r="B28" s="5" t="s">
        <v>33</v>
      </c>
      <c r="C28" s="1" t="s">
        <v>3</v>
      </c>
      <c r="D28" s="1">
        <v>35</v>
      </c>
      <c r="E28" s="22" t="s">
        <v>75</v>
      </c>
      <c r="F28" s="48">
        <v>0.05</v>
      </c>
      <c r="G28" s="18">
        <v>6.6</v>
      </c>
      <c r="H28" s="16">
        <f t="shared" si="0"/>
        <v>6.93</v>
      </c>
      <c r="I28" s="26">
        <f t="shared" si="1"/>
        <v>231</v>
      </c>
      <c r="J28" s="17">
        <f t="shared" si="2"/>
        <v>242.54999999999998</v>
      </c>
    </row>
    <row r="29" spans="1:10" ht="51.75" thickBot="1" x14ac:dyDescent="0.25">
      <c r="A29" s="3">
        <v>25</v>
      </c>
      <c r="B29" s="5" t="s">
        <v>34</v>
      </c>
      <c r="C29" s="1" t="s">
        <v>5</v>
      </c>
      <c r="D29" s="1">
        <v>200</v>
      </c>
      <c r="E29" s="22" t="s">
        <v>76</v>
      </c>
      <c r="F29" s="48">
        <v>0.05</v>
      </c>
      <c r="G29" s="18">
        <v>5.4</v>
      </c>
      <c r="H29" s="16">
        <f t="shared" si="0"/>
        <v>5.67</v>
      </c>
      <c r="I29" s="26">
        <f t="shared" si="1"/>
        <v>1080</v>
      </c>
      <c r="J29" s="17">
        <f t="shared" si="2"/>
        <v>1134</v>
      </c>
    </row>
    <row r="30" spans="1:10" ht="41.25" customHeight="1" thickBot="1" x14ac:dyDescent="0.25">
      <c r="A30" s="4">
        <v>26</v>
      </c>
      <c r="B30" s="27" t="s">
        <v>39</v>
      </c>
      <c r="C30" s="2" t="s">
        <v>5</v>
      </c>
      <c r="D30" s="2">
        <v>20</v>
      </c>
      <c r="E30" s="24" t="s">
        <v>77</v>
      </c>
      <c r="F30" s="49">
        <v>0.05</v>
      </c>
      <c r="G30" s="20">
        <v>2.68</v>
      </c>
      <c r="H30" s="16">
        <f t="shared" si="0"/>
        <v>2.8140000000000001</v>
      </c>
      <c r="I30" s="26">
        <f t="shared" si="1"/>
        <v>53.6</v>
      </c>
      <c r="J30" s="17">
        <f t="shared" si="2"/>
        <v>56.28</v>
      </c>
    </row>
    <row r="31" spans="1:10" ht="78.75" customHeight="1" thickBot="1" x14ac:dyDescent="0.25">
      <c r="A31" s="4">
        <v>27</v>
      </c>
      <c r="B31" s="6" t="s">
        <v>40</v>
      </c>
      <c r="C31" s="2" t="s">
        <v>5</v>
      </c>
      <c r="D31" s="2">
        <v>3000</v>
      </c>
      <c r="E31" s="24" t="s">
        <v>78</v>
      </c>
      <c r="F31" s="49">
        <v>0.05</v>
      </c>
      <c r="G31" s="20">
        <v>2.8</v>
      </c>
      <c r="H31" s="16">
        <f t="shared" si="0"/>
        <v>2.94</v>
      </c>
      <c r="I31" s="26">
        <f t="shared" si="1"/>
        <v>8400</v>
      </c>
      <c r="J31" s="17">
        <f t="shared" si="2"/>
        <v>8820</v>
      </c>
    </row>
    <row r="32" spans="1:10" ht="80.25" customHeight="1" thickBot="1" x14ac:dyDescent="0.25">
      <c r="A32" s="4">
        <v>28</v>
      </c>
      <c r="B32" s="6" t="s">
        <v>41</v>
      </c>
      <c r="C32" s="2" t="s">
        <v>5</v>
      </c>
      <c r="D32" s="2">
        <v>400</v>
      </c>
      <c r="E32" s="24" t="s">
        <v>79</v>
      </c>
      <c r="F32" s="49">
        <v>0.05</v>
      </c>
      <c r="G32" s="20">
        <v>2.5</v>
      </c>
      <c r="H32" s="16">
        <f t="shared" si="0"/>
        <v>2.625</v>
      </c>
      <c r="I32" s="26">
        <f t="shared" si="1"/>
        <v>1000</v>
      </c>
      <c r="J32" s="17">
        <f t="shared" si="2"/>
        <v>1050</v>
      </c>
    </row>
    <row r="33" spans="1:10" ht="80.25" customHeight="1" thickBot="1" x14ac:dyDescent="0.25">
      <c r="A33" s="4">
        <v>29</v>
      </c>
      <c r="B33" s="6" t="s">
        <v>48</v>
      </c>
      <c r="C33" s="2" t="s">
        <v>5</v>
      </c>
      <c r="D33" s="2">
        <v>3000</v>
      </c>
      <c r="E33" s="24" t="s">
        <v>80</v>
      </c>
      <c r="F33" s="49">
        <v>0.05</v>
      </c>
      <c r="G33" s="20">
        <v>3.24</v>
      </c>
      <c r="H33" s="16">
        <f t="shared" si="0"/>
        <v>3.4020000000000001</v>
      </c>
      <c r="I33" s="26">
        <f t="shared" si="1"/>
        <v>9720</v>
      </c>
      <c r="J33" s="17">
        <f t="shared" si="2"/>
        <v>10206</v>
      </c>
    </row>
    <row r="34" spans="1:10" ht="79.5" customHeight="1" thickBot="1" x14ac:dyDescent="0.25">
      <c r="A34" s="4">
        <v>30</v>
      </c>
      <c r="B34" s="6" t="s">
        <v>42</v>
      </c>
      <c r="C34" s="2" t="s">
        <v>5</v>
      </c>
      <c r="D34" s="2">
        <v>800</v>
      </c>
      <c r="E34" s="24" t="s">
        <v>81</v>
      </c>
      <c r="F34" s="49">
        <v>0.05</v>
      </c>
      <c r="G34" s="20">
        <v>2.46</v>
      </c>
      <c r="H34" s="16">
        <f t="shared" si="0"/>
        <v>2.5830000000000002</v>
      </c>
      <c r="I34" s="26">
        <f t="shared" si="1"/>
        <v>1968</v>
      </c>
      <c r="J34" s="17">
        <f t="shared" si="2"/>
        <v>2066.4</v>
      </c>
    </row>
    <row r="35" spans="1:10" ht="78.75" customHeight="1" thickBot="1" x14ac:dyDescent="0.25">
      <c r="A35" s="4">
        <v>31</v>
      </c>
      <c r="B35" s="6" t="s">
        <v>43</v>
      </c>
      <c r="C35" s="2" t="s">
        <v>5</v>
      </c>
      <c r="D35" s="2">
        <v>2000</v>
      </c>
      <c r="E35" s="24" t="s">
        <v>81</v>
      </c>
      <c r="F35" s="49">
        <v>0.05</v>
      </c>
      <c r="G35" s="20">
        <v>3.64</v>
      </c>
      <c r="H35" s="16">
        <f t="shared" si="0"/>
        <v>3.8220000000000001</v>
      </c>
      <c r="I35" s="26">
        <f t="shared" si="1"/>
        <v>7280</v>
      </c>
      <c r="J35" s="17">
        <f t="shared" si="2"/>
        <v>7644</v>
      </c>
    </row>
    <row r="36" spans="1:10" ht="48" customHeight="1" thickBot="1" x14ac:dyDescent="0.25">
      <c r="A36" s="4">
        <v>32</v>
      </c>
      <c r="B36" s="6" t="s">
        <v>49</v>
      </c>
      <c r="C36" s="2" t="s">
        <v>5</v>
      </c>
      <c r="D36" s="2">
        <v>300</v>
      </c>
      <c r="E36" s="24" t="s">
        <v>82</v>
      </c>
      <c r="F36" s="49">
        <v>0.05</v>
      </c>
      <c r="G36" s="20">
        <v>1.32</v>
      </c>
      <c r="H36" s="16">
        <f t="shared" si="0"/>
        <v>1.3860000000000001</v>
      </c>
      <c r="I36" s="26">
        <f t="shared" si="1"/>
        <v>396</v>
      </c>
      <c r="J36" s="17">
        <f t="shared" si="2"/>
        <v>415.8</v>
      </c>
    </row>
    <row r="37" spans="1:10" ht="46.5" customHeight="1" thickBot="1" x14ac:dyDescent="0.25">
      <c r="A37" s="4">
        <v>33</v>
      </c>
      <c r="B37" s="6" t="s">
        <v>44</v>
      </c>
      <c r="C37" s="2" t="s">
        <v>5</v>
      </c>
      <c r="D37" s="2">
        <v>30</v>
      </c>
      <c r="E37" s="24" t="s">
        <v>83</v>
      </c>
      <c r="F37" s="49">
        <v>0.05</v>
      </c>
      <c r="G37" s="20">
        <v>2.4</v>
      </c>
      <c r="H37" s="16">
        <f t="shared" si="0"/>
        <v>2.52</v>
      </c>
      <c r="I37" s="26">
        <f t="shared" si="1"/>
        <v>72</v>
      </c>
      <c r="J37" s="17">
        <f t="shared" si="2"/>
        <v>75.599999999999994</v>
      </c>
    </row>
    <row r="38" spans="1:10" ht="54.75" customHeight="1" thickBot="1" x14ac:dyDescent="0.25">
      <c r="A38" s="4">
        <v>34</v>
      </c>
      <c r="B38" s="27" t="s">
        <v>45</v>
      </c>
      <c r="C38" s="2" t="s">
        <v>5</v>
      </c>
      <c r="D38" s="2">
        <v>150</v>
      </c>
      <c r="E38" s="24" t="s">
        <v>84</v>
      </c>
      <c r="F38" s="49">
        <v>0.05</v>
      </c>
      <c r="G38" s="20">
        <v>6.12</v>
      </c>
      <c r="H38" s="16">
        <f t="shared" si="0"/>
        <v>6.4260000000000002</v>
      </c>
      <c r="I38" s="26">
        <f t="shared" si="1"/>
        <v>918</v>
      </c>
      <c r="J38" s="17">
        <f t="shared" si="2"/>
        <v>963.9</v>
      </c>
    </row>
    <row r="39" spans="1:10" ht="26.25" thickBot="1" x14ac:dyDescent="0.25">
      <c r="A39" s="11">
        <v>35</v>
      </c>
      <c r="B39" s="13" t="s">
        <v>36</v>
      </c>
      <c r="C39" s="12" t="s">
        <v>3</v>
      </c>
      <c r="D39" s="12">
        <v>25</v>
      </c>
      <c r="E39" s="23" t="s">
        <v>85</v>
      </c>
      <c r="F39" s="50">
        <v>0.05</v>
      </c>
      <c r="G39" s="19">
        <v>6.5</v>
      </c>
      <c r="H39" s="16">
        <f t="shared" si="0"/>
        <v>6.8250000000000002</v>
      </c>
      <c r="I39" s="26">
        <f t="shared" si="1"/>
        <v>162.5</v>
      </c>
      <c r="J39" s="17">
        <f t="shared" si="2"/>
        <v>170.625</v>
      </c>
    </row>
    <row r="40" spans="1:10" ht="21.75" customHeight="1" thickBot="1" x14ac:dyDescent="0.25">
      <c r="A40" s="36" t="s">
        <v>2</v>
      </c>
      <c r="B40" s="37"/>
      <c r="C40" s="37"/>
      <c r="D40" s="37"/>
      <c r="E40" s="37"/>
      <c r="F40" s="37"/>
      <c r="G40" s="37"/>
      <c r="H40" s="38"/>
      <c r="I40" s="25">
        <f>SUM(I5:I39)</f>
        <v>65220.2</v>
      </c>
      <c r="J40" s="15">
        <f>SUM(J5:J39)</f>
        <v>68483.850000000006</v>
      </c>
    </row>
    <row r="42" spans="1:10" ht="180" x14ac:dyDescent="0.2">
      <c r="B42" s="7" t="s">
        <v>9</v>
      </c>
    </row>
  </sheetData>
  <mergeCells count="13">
    <mergeCell ref="A1:J1"/>
    <mergeCell ref="A2:J2"/>
    <mergeCell ref="I3:I4"/>
    <mergeCell ref="A40:H40"/>
    <mergeCell ref="G3:G4"/>
    <mergeCell ref="H3:H4"/>
    <mergeCell ref="J3:J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dział żywienia</dc:creator>
  <cp:lastModifiedBy>Kinga</cp:lastModifiedBy>
  <cp:revision>26</cp:revision>
  <cp:lastPrinted>2025-05-29T11:37:24Z</cp:lastPrinted>
  <dcterms:created xsi:type="dcterms:W3CDTF">2014-03-18T07:41:05Z</dcterms:created>
  <dcterms:modified xsi:type="dcterms:W3CDTF">2025-05-29T11:44:58Z</dcterms:modified>
</cp:coreProperties>
</file>