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fs01\Szpital\Administracja\Zamówienia Publiczne\3.AGNIESZKA\3.AGNIESZKA\2025\SRXV-270-16-AG25 Sprzęt jednorazowy -APTEKA\SWZ+załączniki\"/>
    </mc:Choice>
  </mc:AlternateContent>
  <xr:revisionPtr revIDLastSave="0" documentId="13_ncr:1_{1B92D3ED-E04C-48BC-B844-1D280F1DCCF2}" xr6:coauthVersionLast="47" xr6:coauthVersionMax="47" xr10:uidLastSave="{00000000-0000-0000-0000-000000000000}"/>
  <bookViews>
    <workbookView xWindow="-120" yWindow="-120" windowWidth="29040" windowHeight="15720" tabRatio="910" xr2:uid="{00000000-000D-0000-FFFF-FFFF00000000}"/>
  </bookViews>
  <sheets>
    <sheet name="1" sheetId="89" r:id="rId1"/>
    <sheet name="2" sheetId="4" r:id="rId2"/>
    <sheet name="3" sheetId="16" r:id="rId3"/>
    <sheet name="4" sheetId="77" r:id="rId4"/>
    <sheet name="5" sheetId="88" r:id="rId5"/>
    <sheet name="6" sheetId="8" r:id="rId6"/>
    <sheet name="7" sheetId="10" r:id="rId7"/>
    <sheet name=" 8 " sheetId="17" r:id="rId8"/>
    <sheet name="9" sheetId="6" r:id="rId9"/>
    <sheet name="10" sheetId="18" r:id="rId10"/>
    <sheet name="11" sheetId="34" r:id="rId11"/>
    <sheet name="12" sheetId="48" r:id="rId12"/>
    <sheet name="13" sheetId="15" r:id="rId13"/>
    <sheet name="14" sheetId="20" r:id="rId14"/>
    <sheet name="15" sheetId="33" r:id="rId15"/>
    <sheet name="16" sheetId="32" r:id="rId16"/>
    <sheet name="17" sheetId="35" r:id="rId17"/>
    <sheet name="18" sheetId="58" r:id="rId18"/>
    <sheet name="19" sheetId="64" r:id="rId19"/>
    <sheet name="20" sheetId="62" r:id="rId20"/>
    <sheet name="21" sheetId="38" r:id="rId21"/>
    <sheet name="22" sheetId="27" r:id="rId22"/>
    <sheet name="23" sheetId="84" r:id="rId23"/>
    <sheet name="24" sheetId="74" r:id="rId24"/>
    <sheet name="25" sheetId="41" r:id="rId25"/>
    <sheet name="26" sheetId="71" r:id="rId26"/>
    <sheet name="27" sheetId="82" r:id="rId27"/>
    <sheet name="28" sheetId="43" r:id="rId28"/>
    <sheet name="29" sheetId="81" r:id="rId29"/>
    <sheet name="30" sheetId="36" r:id="rId30"/>
    <sheet name="31" sheetId="29" r:id="rId31"/>
    <sheet name="32" sheetId="67" r:id="rId32"/>
    <sheet name="33" sheetId="30" r:id="rId33"/>
    <sheet name="34" sheetId="61" r:id="rId34"/>
    <sheet name="35" sheetId="68" r:id="rId35"/>
    <sheet name="36" sheetId="7" r:id="rId36"/>
    <sheet name="37" sheetId="45" r:id="rId37"/>
    <sheet name="38" sheetId="21" r:id="rId38"/>
    <sheet name="Porty" sheetId="80" state="hidden" r:id="rId39"/>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80" l="1"/>
  <c r="Q6" i="80" s="1"/>
  <c r="N6" i="80"/>
  <c r="H6" i="80"/>
  <c r="I6" i="80" s="1"/>
  <c r="P5" i="80"/>
  <c r="Q5" i="80" s="1"/>
  <c r="N5" i="80"/>
  <c r="N7" i="80" s="1"/>
  <c r="H5" i="80"/>
  <c r="I5" i="80" s="1"/>
  <c r="I7" i="80" s="1"/>
  <c r="F5" i="80"/>
  <c r="Q7" i="80" l="1"/>
  <c r="F6" i="80"/>
  <c r="F7" i="80" s="1"/>
</calcChain>
</file>

<file path=xl/sharedStrings.xml><?xml version="1.0" encoding="utf-8"?>
<sst xmlns="http://schemas.openxmlformats.org/spreadsheetml/2006/main" count="1544" uniqueCount="547">
  <si>
    <t>Lp.</t>
  </si>
  <si>
    <t>Przedmiot zamówienia</t>
  </si>
  <si>
    <t>Ilość</t>
  </si>
  <si>
    <t>Cena jedn. netto PLN</t>
  </si>
  <si>
    <t>VAT</t>
  </si>
  <si>
    <t>Cena jedn. brutto PLN</t>
  </si>
  <si>
    <t>Poniesione koszty na przedmiot zamówienia w ostatnich 18 miesiącach poprzedzających termin złozenia wniosku (wypełnia się tylko gdy dotyczy)</t>
  </si>
  <si>
    <t>szt.</t>
  </si>
  <si>
    <t>SUMA</t>
  </si>
  <si>
    <t>Poznań, dn.</t>
  </si>
  <si>
    <t>OPRACOWAŁ (podpis i pieczątka)</t>
  </si>
  <si>
    <t xml:space="preserve">Opis przedmiotu zamówienia 
</t>
  </si>
  <si>
    <t>Rozmiar</t>
  </si>
  <si>
    <t>Pakiet nr 1</t>
  </si>
  <si>
    <t>Jedn.</t>
  </si>
  <si>
    <t>szt</t>
  </si>
  <si>
    <t>Pakiet nr 2</t>
  </si>
  <si>
    <t>Strzykawka Janetta cewnikowa 100 ml</t>
  </si>
  <si>
    <t>Strzykawka Janetta cewnikowa 50 ml</t>
  </si>
  <si>
    <t>50 ml</t>
  </si>
  <si>
    <t>100 ml</t>
  </si>
  <si>
    <t>Pakiet nr 4</t>
  </si>
  <si>
    <t>17G (1,5 x 45 mm o przepływie 133 ml/min)</t>
  </si>
  <si>
    <t>18G</t>
  </si>
  <si>
    <t>20G</t>
  </si>
  <si>
    <t>Pakiet nr 5</t>
  </si>
  <si>
    <t>Rurka ustno-gardłowa Gudela; jednorazowa; sterylna; pakowana pojedynczo; kodowana kolorystycznie</t>
  </si>
  <si>
    <t>6,0</t>
  </si>
  <si>
    <t>7,0</t>
  </si>
  <si>
    <t>8,0</t>
  </si>
  <si>
    <t>2/70 mm</t>
  </si>
  <si>
    <t>3/80 mm</t>
  </si>
  <si>
    <t>4/90 mm</t>
  </si>
  <si>
    <t>5/100 mm</t>
  </si>
  <si>
    <t>9,0</t>
  </si>
  <si>
    <t>2,0</t>
  </si>
  <si>
    <t>3,0</t>
  </si>
  <si>
    <t>4,0</t>
  </si>
  <si>
    <t>5,0</t>
  </si>
  <si>
    <t>Rurka tracheotomijna z mankietem niskociśnieniowym; z ufiksowanym na stałe przezroczystym uchwytem mocującym z naniesionym rozmiarem rurki; wyposażona w białą prowadnicę; dołączoną luzem tasiemką mocującą; sterylna; pakowana pojedynczo</t>
  </si>
  <si>
    <t>7,5</t>
  </si>
  <si>
    <t>8,5</t>
  </si>
  <si>
    <t>10,0</t>
  </si>
  <si>
    <t>Zatyczka do obwodów oddechowych do respiratora</t>
  </si>
  <si>
    <t xml:space="preserve">Zestaw do próbek wydzieliny z oskrzeli 40ml </t>
  </si>
  <si>
    <t>2,5</t>
  </si>
  <si>
    <t>3,5</t>
  </si>
  <si>
    <t>Rurka intubacyjna z mankietem niskociśnieniowym do laryngektomii, o długości 358 mm, posiadające dwie wstępnie uformowane krzywizny, dla łatwiejszego umiejscowienia rurki</t>
  </si>
  <si>
    <t xml:space="preserve"> Ø 8,0</t>
  </si>
  <si>
    <t>Ø 9,0</t>
  </si>
  <si>
    <t>Ø 10,0</t>
  </si>
  <si>
    <t>Nr 14</t>
  </si>
  <si>
    <t>Nr 16</t>
  </si>
  <si>
    <t>5,5/7,9</t>
  </si>
  <si>
    <t>5,0/7,5</t>
  </si>
  <si>
    <t>6,0/8,5</t>
  </si>
  <si>
    <t>Cewnik do kierunkowego odsysania oskrzela, z regulacją podciśnienia i miękko zaokrągloną atraumatyczną końcówką, centymetrową podziałką pozycjonującą rozpoczynającą się 4 cm od końca dystalnego, dwoma otworami odbarczającymi przy końcówce i złączami z kontrolą podciśnienia kodowane kolorem. Długość cewnika 50 cm</t>
  </si>
  <si>
    <t>CH 14</t>
  </si>
  <si>
    <t>CH 16</t>
  </si>
  <si>
    <t>CH 18</t>
  </si>
  <si>
    <t>180 cm</t>
  </si>
  <si>
    <t>Pakiet nr 6</t>
  </si>
  <si>
    <t>op.</t>
  </si>
  <si>
    <t>Nr 10</t>
  </si>
  <si>
    <t>Nr 11</t>
  </si>
  <si>
    <t>Nr 12</t>
  </si>
  <si>
    <t>Nr 15</t>
  </si>
  <si>
    <t>Nr 20</t>
  </si>
  <si>
    <t>Nr 21</t>
  </si>
  <si>
    <t>Nr 22</t>
  </si>
  <si>
    <t>Nr 23</t>
  </si>
  <si>
    <t>Nr 24</t>
  </si>
  <si>
    <t>CH 8</t>
  </si>
  <si>
    <t>CH 10</t>
  </si>
  <si>
    <t>CH 12</t>
  </si>
  <si>
    <t>4,5</t>
  </si>
  <si>
    <t>Obwody oddechowe dla dorosłych z PCV 200 cm, ramie dodatkowe 200 cm z bezlateksowym workiem oddechowym 2l łącznik prosty 22M-22M/19F gładkim świetle użebrowany od zewnątrz, z trójnikiem obrotowym do stosowania u wielu pacjentów, mikrobiologicznie czysty, do aparatów do znieczuleń</t>
  </si>
  <si>
    <t>Złączka sterylna, dwukierunkowy układ ssania pozwalający na podłączenie do jednego źródła próżni, dwóch układów do ssania. Układ składa się z łącznika stożkowego, podłączonyego do elementu w kształcie litery Y, gdzie jedno z dwóch złączy pacjenta jest wyposażone w zawór sterujący ssaniem. Zawór sterujacy ssaniem jest dostarczany w komplecie z haczykiem, który służy jako zabezpieczenie podczas użycia.</t>
  </si>
  <si>
    <t>Zestaw tlenowy z maską i wężem dla dorosłych 210 cm</t>
  </si>
  <si>
    <t>S</t>
  </si>
  <si>
    <t>L</t>
  </si>
  <si>
    <t>M</t>
  </si>
  <si>
    <t>Cewnik Nelaton miękki, nie może kaleczyć, posiadający zaokrągloną końcówkę</t>
  </si>
  <si>
    <t xml:space="preserve">Cewnik Nelaton kobiecy krótki, nie może kaleczyć,  miękki, posiadający zaokrągloną końcówkę, </t>
  </si>
  <si>
    <t>Cewnik Tiemann: miękki, posiadający zaokrągloną końcówkę, nie może kaleczyć, o dużym łuku końcówki. Może być wykonany z medycznego PCV. Rozmiar kodowany kolorem.</t>
  </si>
  <si>
    <t>CH 22</t>
  </si>
  <si>
    <t>Pakiet nr 9</t>
  </si>
  <si>
    <t>200 ml</t>
  </si>
  <si>
    <t>600 ml</t>
  </si>
  <si>
    <t>14</t>
  </si>
  <si>
    <t>16</t>
  </si>
  <si>
    <t>Pakiet nr 10</t>
  </si>
  <si>
    <t>Miękki, przezroczysty, dren w 100 % silikonowy  do jamy otrzewnej, jałowy, apirogenny, zawierajacy nitkę kontrastującą w RTG, z otworami bocznymi (4-8), długość ok. 50cm, średnice</t>
  </si>
  <si>
    <t>CH 21</t>
  </si>
  <si>
    <t>CH 24</t>
  </si>
  <si>
    <t>CH 33</t>
  </si>
  <si>
    <t>16 F</t>
  </si>
  <si>
    <t>12 F</t>
  </si>
  <si>
    <t>28</t>
  </si>
  <si>
    <t>32</t>
  </si>
  <si>
    <t>14 F</t>
  </si>
  <si>
    <t>18 F</t>
  </si>
  <si>
    <t>20 F</t>
  </si>
  <si>
    <t>24 F</t>
  </si>
  <si>
    <t>21G/0,8 mm x 40 mm</t>
  </si>
  <si>
    <t>25G/0,5mm x 25 mm</t>
  </si>
  <si>
    <t>Igły iniekcyjne, sterylne, apirogenne, ostre, nie zginające się. Pakowane po 100 sztuk</t>
  </si>
  <si>
    <t>zestaw</t>
  </si>
  <si>
    <t xml:space="preserve">Łącznik typu Combifix  żeńsko-żeński </t>
  </si>
  <si>
    <t>Łącznik miedzystrzykawkowy Luer Lock</t>
  </si>
  <si>
    <t>Ostrza pobierające / przyrząd do aspiracji z butelek / z zastawką zapobiegającą ekspozycji personelu na toksyczne lub alergiczne dla skóry substancje, uniemożliwiającą wyciek płynu po odłączeniu strzykawki; posiadające zintegrowany filtr bakteryjny 0,45 µm; posiadające zatyczkę zamykającą z osłoną; sterylne, jednorazowe, pakowane pojedynczo</t>
  </si>
  <si>
    <t>Filtry antybakteryjne, antywirusowe, mechaniczne, z wyodrębnioną celulozową warstwą wymiennika ciepła i wilgoci, z portem kapno, pakowane pojedynczo, opakowanie folia- papier skuteczności filtracji względem bakterii i wirusów min. 99,9999% skuteczność filtracji wg NaCl ≥ 99,764%
wydajność nawilżania min. 34 mg/l przy VT - 500 ml
utrata wilgoci max 6 mg H2O/litr przy Vt 500 ml
przestrzeń martwa w zakresie 95-100 ml</t>
  </si>
  <si>
    <t>Wymiennik ciepła i wilgoci (sztuczny nos) do rurek tracheostomijnych, sterylny opakowanie folia-papier
przestrzeń martwa w zakresie 15 - 20 ml
wydajność nawilżania min. 28 mg/l przy VT - 500 ml</t>
  </si>
  <si>
    <t>Łącznik typu Combifix  męsko-męski</t>
  </si>
  <si>
    <t>Pakiet nr 13</t>
  </si>
  <si>
    <t>Zaciskacz do pępowiny, dobrze trzymający, przy zamknięciu wydaje charaktrystyczny "klik" gwaratujący bezpieczne zamknięcie</t>
  </si>
  <si>
    <t>Rozcinacz zaciskacza do pępowiny, sterylny, jednorazowy, o ostrych nożykach (bez problemowe rozcięcie zaciskacza pępowiny)</t>
  </si>
  <si>
    <t>Pakiet nr 15</t>
  </si>
  <si>
    <t>Sterylna osłona na przewody. Osłona musi cechować się łatwością zakładania, łatwością ściągania po zabiegu, nie powinna się odklejać podczas zabiegu, musi być wytrzymała.</t>
  </si>
  <si>
    <t>Kateter do odsysania pola operacyjnego z końcówką typu lejek; o średnicy wewnętrznej 8 mm; 27 F; długość 2 m; końcówka zakrzywiona, bez regulacji siły ssania, wykonany z z materiału przejżystego (umożliwiający obserwację treści), sterylny.   24G</t>
  </si>
  <si>
    <t>Igła biopsyjna do aparatu PROMAG ULTRA 14GX200</t>
  </si>
  <si>
    <t>Igła biopsyjna do aparatu  PROMAG ULTRA 16GX200</t>
  </si>
  <si>
    <t>Cewniki do tętnicy pępowinowej poliuretanowe z kranikiem</t>
  </si>
  <si>
    <t>Wentylacja-rurki neonatologiczne.
Rurka bez balonu do krótkotrwałej intubacji, przezroczysta, z kontrastującym rtg paskiem, oznaczenie dł. co 0,5cm</t>
  </si>
  <si>
    <t>Rurka bez balonu, dwuświatłowa, do podawania surfaktantu lub monitorowania ciśnienia w drogach oddechowych, przezroczysta, z kontrastującym w rtg paskiem i 25mm końcówką dystalną kontrastującą w rtg, oznakowanie długości, co 0,5cm</t>
  </si>
  <si>
    <t>Zestaw do transfuzji wymiennej</t>
  </si>
  <si>
    <t>Kraniki neonatologiczne: jednorazowe, sterylne, bezlateksowe kraniki trójdrożne Luer – Lock z wyczuwalnym indykatorem, znacznikiem określającym rodzaj linii żyły lub tętnicy. Jeden koniec połączeniowy kranika wykonany ze specjalnego antyzapiekowego materiału. Po podłączeniu z możliwością o 360o .Wszystkie wyjścia kranika zabezpieczone koreczkami.</t>
  </si>
  <si>
    <t>Butelka sterylna, jednorazowa gotowa do użycia z nakrętką, 80 ml</t>
  </si>
  <si>
    <t>Smoczki do butelek dla noworodków,(0-6m-cy) nr 1; jałowe, standardowe,lateksowe, z nakrętką na butelkę;z odpowietrzaczem, dostosowane do gotowych preparatów mlecznych do spożycia ( Humana, Bebico, Beilon)</t>
  </si>
  <si>
    <t xml:space="preserve">Osłona na worki/butelki zawierające płyny do infuzji Worek z folii chroniący przed światłem. Wykluczony kolor czarny. Wyposażony w otwór umozliwiajacy zawieszenie zestawu infuzyjnego na wieszaku. </t>
  </si>
  <si>
    <t>Jałowy zgłębnik żołądkowy sterylizowany w tlenku etylenu wykonany z PCW o jakości medycznej,  i twardości ok..76º ShA, powierzchni satynowej ("zmrożonej"), konektory zgłębników wyposażone we  wkładki redukcyjne Luer i zatyczki. Cyfrowa podziałka głębokości. Kolor konektora oznaczający kod średicy cewnika.</t>
  </si>
  <si>
    <t>Rozmiar 1,4 x 70 mm</t>
  </si>
  <si>
    <t>Rozmiar 0,7 x 70 mm</t>
  </si>
  <si>
    <t>Rozmiar 1,0 x 70 mm</t>
  </si>
  <si>
    <t>Nie dotyczy</t>
  </si>
  <si>
    <t>CH/Fr 22, 50-80ml, 7,3mm</t>
  </si>
  <si>
    <t>Protezka strzemiączkowa typ I, II i III</t>
  </si>
  <si>
    <t>Aplikator do podawania lidocainy w aerozolu. Jednorazowy, kompatybilny z Lidocain aerosol 10% do gardła i jamy ustnej firmy  EGIS</t>
  </si>
  <si>
    <t>0,7 x 90  22G</t>
  </si>
  <si>
    <t>1,2 x 90  18G</t>
  </si>
  <si>
    <t>1,5 x 90 x 38mm 20GA</t>
  </si>
  <si>
    <t xml:space="preserve">Igła do nakłuć lędźwiowych /punkcyjna/ </t>
  </si>
  <si>
    <t>9F</t>
  </si>
  <si>
    <t>14F</t>
  </si>
  <si>
    <t xml:space="preserve">Rozmiar 7,0 </t>
  </si>
  <si>
    <t>Rozmiar 8,0</t>
  </si>
  <si>
    <t>Rozmiar 9,0</t>
  </si>
  <si>
    <t>Rozmiar 10,0</t>
  </si>
  <si>
    <t>Czujnik do pomiaru ciśnienia krwi pojedynczy</t>
  </si>
  <si>
    <t>Kabel interfejsowy łączący przetwornik z monitorem- pojedynczy</t>
  </si>
  <si>
    <t>Cewnik Trokar neontologiczny do drenażu opłucnej, przezroczysty cewnik z kontrastującymi obrączkami i oznaczeniem długości w centymetrach, dystalna końcówka z bocznym otworem, proksymalna końcówka z nasadką Luer Lock i z gryfem, metalowy trokar z zaostrzoną końcówką</t>
  </si>
  <si>
    <t>10F-8cm</t>
  </si>
  <si>
    <t>8F-8cm</t>
  </si>
  <si>
    <t>Pakiet nr 33</t>
  </si>
  <si>
    <t>Pakiet nr 34</t>
  </si>
  <si>
    <t>Pakiet nr 32</t>
  </si>
  <si>
    <t>Pakiet nr 31</t>
  </si>
  <si>
    <t>Pakiet nr 30</t>
  </si>
  <si>
    <t>Koreczek z zawartością 70% izopropanolu (IPA). Pakowany pojedynczo w sterylnychm opakowaniu. Do dezynfekcji zaworów bezigłowych. Dzięki zawartości IPA umożliwiający długotrwałe, ale do 7 dni zabezpieczenie zaworów igłowych.</t>
  </si>
  <si>
    <t>Zestaw do kaniulacji tętnic metodą Seldingera. Skład zestawu: cewnik dotętniczy wykonany z FEP, automatyczny zawór hemostatyczny zapobiegający wstecznemu przepływowi krwi,, igła wprowadzająca ze stali nierdzewnej wyposażona w złącze luer-lock, miękkie skrzydełka mocujące wykonane z PUR z 3 otworami na szew fiksujący, prowadnik drutowy ze stali nierdzewnej ze sprężystym prostym zakończeniem, dren łączący z PUR o długości 7 cm umożliwiający zwiększenie odległości między miejscem wkłucia a podłączeniem, serweta do zawinięcia zestawu i zabezpieczenia pola zabiegowego 45 x 75 cm; cewnik 20G, 80 mm; Kaniula 0,95 x 50 mm, prowadnik 25-0,025"</t>
  </si>
  <si>
    <t xml:space="preserve">Jałowa strzykawka dwuczęściowa z końcówką Luer, całkowita długość skali na cylindrze odpowidająca nominalnej skali strzykawki, skala czarna niezmywalna, jałowa, opakowanie zbiorcze max 100 szt. zgodnie z normami ISO 556-1; ISO-50001; ISO 7886-1; ISO 10993; ISO 11135-1 ISO 1167-1; ISO 11607-2; ISO 11737-1 ISO 13485; ISO 14001; ISO 14971; kodowanie kolorystyczne na cylindrze. </t>
  </si>
  <si>
    <t>3 ml skala co 0,1 ml</t>
  </si>
  <si>
    <t>5 ml skala co 0,2 ml</t>
  </si>
  <si>
    <t>10 ml skala co 0,2 ml</t>
  </si>
  <si>
    <t>2 (10-20 kg)</t>
  </si>
  <si>
    <t>3 (30-50kg)</t>
  </si>
  <si>
    <t>4 (50-70kg)</t>
  </si>
  <si>
    <t>5 (&gt;70kg)</t>
  </si>
  <si>
    <t>Pakiet nr 7</t>
  </si>
  <si>
    <t>Pakiet nr 11</t>
  </si>
  <si>
    <t>Pakiet nr 12</t>
  </si>
  <si>
    <t>CH6 długość 400 mm zielony kolor końcówki</t>
  </si>
  <si>
    <t>CH8 długość 400 mm niebieski kolor końcówki</t>
  </si>
  <si>
    <t>Automatycznie otwierany woreczek ekstrakcyjny do małoinwazyjnej resekcji o pojemnosci 200 ml, łatwy w obsłudze, odporny na wysokie naprężenia i ciśnienia, ścianki nieprzepuszczalne dla płynów z systemem automatycznie utrzymującym worek otwarty, z aplikatorem i wypychaczem.</t>
  </si>
  <si>
    <t>Pakiet nr 18</t>
  </si>
  <si>
    <t>Trokar laparoskopowy, sterylny, jednorazowy, w komplecie z przeźroczystą kaniulą gwintową, z zaworem do insuflacji, zakończenie trokara typu - bezpieczne, (chowane ostrze tnące płaskie), reduktor, mandryn, kaniula 10 mm</t>
  </si>
  <si>
    <t>Trokar laparoskopowy, sterylny, jednorazowy, w komplecie z przeźroczystą kaniulą gwintową, z zaworem do insuflacji, zakończenie trokara piramidalne, mandryn, kaniula 5 mm</t>
  </si>
  <si>
    <t>Preparat przeciw roszeniu optyki, jednorazowy, sterylny wersja z 4% roztworem alkoholu</t>
  </si>
  <si>
    <t>Pakiet nr 22</t>
  </si>
  <si>
    <t>10.0</t>
  </si>
  <si>
    <t>9.0</t>
  </si>
  <si>
    <t>8.0</t>
  </si>
  <si>
    <t>7.0</t>
  </si>
  <si>
    <t>Pakiet nr 23</t>
  </si>
  <si>
    <t>Pakiet nr 25</t>
  </si>
  <si>
    <t>Pakiet nr 28</t>
  </si>
  <si>
    <t>Pakiet nr 36</t>
  </si>
  <si>
    <t>Pakiet nr 37</t>
  </si>
  <si>
    <t>Bezpłatne probki po 3 szt.</t>
  </si>
  <si>
    <t>Pakiet nr 38</t>
  </si>
  <si>
    <t>Pętla monopolarna do histerektomi laparoskopowej, jednorazowa, duża 240 x 120 mm, złącze 8 lub 4 mm</t>
  </si>
  <si>
    <t>Pętla monopolarna do histerektomi laparoskopowej, jednorazowa, duża 200 x 100 mm, złącze 8 lub 4 mm</t>
  </si>
  <si>
    <t>Pętla monopolarna do histerektomi laparoskopowej, jednorazowa, mała 160 x 80 mm, złącze 8 lub 4 mm</t>
  </si>
  <si>
    <t>Wzierniki Cusco jednorazowe posiadające możliwość regulacji rozwarcia (śrubka gwintowana do regulacji rozwarcia) oraz możliwość zablokowania kontroli rozwarcia</t>
  </si>
  <si>
    <t>Zatyczka do cewników schodkowa jałowa</t>
  </si>
  <si>
    <t>Linia przedłużająca typu Y z neutralnymi łącznikami bezigłowymi Onelink, o łącznej długości 22,3cm i objętości wypełnienia 1,4ml. Łączniki niespojone z linią przedłużającą. Na adapterze ze złączem mękim Luer-Lock przesuwany kołnierz. Przedłużki zaopatrzone w zaciski ślizgowe. Wyrób zdatny do użytku przez 7 dni lub do 200 aktywacji. Bez zawartości PVC, DEHP, metalu i lateksu. Odporny na lipidy.  Łącznik Onelink z obojętnym przemieszczaniem płynu, wyposażony w podwójną zastawkę zapewniającą dodatkową ochronę przed zanieczyszczeniami mikrobiologicznymi.</t>
  </si>
  <si>
    <t>Wartość całkowita netto PLN</t>
  </si>
  <si>
    <t>Wartość całkowita brutto PLN</t>
  </si>
  <si>
    <t xml:space="preserve">Strzykawka insulinowa o sterylnym wnetrzu igłą U-100; </t>
  </si>
  <si>
    <t>0,33 (29G) x 12,7 mm</t>
  </si>
  <si>
    <t xml:space="preserve">2 (115 mm/97mm/ 14mm), </t>
  </si>
  <si>
    <t>3 (133mm/ 117mm/14mm)</t>
  </si>
  <si>
    <t>4 (163mm/ 147mm/14mm)</t>
  </si>
  <si>
    <t>zest.</t>
  </si>
  <si>
    <t>7F/15 cm</t>
  </si>
  <si>
    <t>Zestaw do cewnikowania żył centralnych – trzykanałowy, metodą Seldingera z kablem umożliwiającym identyfikację położenia cewnika przy pomocy EKG oraz z zastawkami, w zestawie prowadnica niklowo-tytanowa, igła V z na stałe zintegrowanym zaworem bocznym. Cewnik z zastawkami zabezpieczającymi przed wnikaniem powietrza do systemu i wypływem krwi.</t>
  </si>
  <si>
    <t>7F/20 cm</t>
  </si>
  <si>
    <t>8F/20 cm</t>
  </si>
  <si>
    <t>8F/15 cm</t>
  </si>
  <si>
    <r>
      <t xml:space="preserve">Cewnik do odsysania górnych dróg oddechowych ze zmrożoną powierzchnią, wykonany z miękkiego i elastycznego PCV, odpornego na załamania i skręcanie, atraumatyczna, lekko zaokrąglona specjalna otwarta końcówka, wyposażony w dwa boczne otwory końcowe naprzemianległe o łagodnie wyoblonych krawędziach, kolorystyczne oznaczenie rozmiaru na łączniku, przeznaczony do odsysania wydzieliny z górnych dróg oddechowych, bez ftalanów. </t>
    </r>
    <r>
      <rPr>
        <b/>
        <sz val="9"/>
        <color theme="1"/>
        <rFont val="Arial"/>
        <family val="2"/>
        <charset val="238"/>
      </rPr>
      <t>Opakowanie po 50 sztuk</t>
    </r>
  </si>
  <si>
    <t>Rurka intubacyjna zbrojona, metalowa spirala wzmacniająca zatopiona w ściance rurki, dwa oznaczenia głębokości nad mankietem, 15 mm łącznik trwale połączony z rurką celem ograniczenia ryzyka przypadkowego rozłączenia rurki</t>
  </si>
  <si>
    <t>Rurki tracheotomijne z odsysaniem podgłośniowym Ø 8,0 W zestawie taśma mocująca oraz obturator umożliwiający zakładanie.</t>
  </si>
  <si>
    <t>Rurka intubacyjna stalowa z podwójnym mankietem do wentylacji podczas zabiegów na tchawicy i krtani z wykorzyst. lasera CO2 i KTP. Odporna na wiązkę laserową, niepalna, giętka, stalowa, powodujące odbicie i rozogniskowanie wiązki laserowej w . Posiadająca nieprzepuszczalną ze stali nierdzewnej spiralę zapobiegającą powstawaniu na całej długości rurki oraz złącze 15 mm zamontowane na stałe dla zmniejszenia ryzyka przypadkowego rozłączenia obwodu oddechowego, dwa mankiety o dużej średnicy, każdy z osobną linią napełniania. Jasno opisane baloniki pilotowe z automatycznymi zaworami - bliższym i dalszym. Okienko Murphy'ego w miękkim, atraumatycznym zakończeniem rurki zapewniającym dodatkowe zabezpieczenie</t>
  </si>
  <si>
    <t>Obwody oddechowe  dla dorosłych o długości 180 cm, jednorazowe do respiratorów z możliwością rozłączenia  trójnika Y-i  rury</t>
  </si>
  <si>
    <t>Obwody oddechowe, jednorazowe do aparatów do znieczuleń, rozciągliwy, polipropylenowy o długości 180 cm, ramię dodatkowe o długości 120 cm, trójnik z łącznikiem kątowym i portem do kapnografii. Worek oddechowy 2l.</t>
  </si>
  <si>
    <t>Kominek (kolanko,łącznik) obrotowy z portem do odsysania i bronchoskopii</t>
  </si>
  <si>
    <t>Przedłużacz rozciągalny do rurki intubacyjnej, złącza 15M-15F</t>
  </si>
  <si>
    <t>Filtry antybakteryjne, antywirusowe, elektrostatyczne, bez wymiennika ciepła i wilgoci, z portem kapno Skuteczność filtracyjna względem NaCl ≥ 97,100 %, pakowane pojedynczo, sterylne zapakowane w opakowanie zbiorcze po 25 sztuk.</t>
  </si>
  <si>
    <t>Zestaw do nebulizacji dla dorosłych z nebulizatorem, trójnikiem „T”, ustnikiem, rezerwuarem tlenu dł. 15 cm i odpornym na zgniatanie przewodem tlenowym
dł. 213 cm – nie zawiera lateksu</t>
  </si>
  <si>
    <r>
      <t xml:space="preserve">Zestaw nebulizatora z maską  i przewodem tlenowym </t>
    </r>
    <r>
      <rPr>
        <b/>
        <sz val="9"/>
        <color theme="1"/>
        <rFont val="Arial"/>
        <family val="2"/>
        <charset val="238"/>
      </rPr>
      <t>dla dzieci</t>
    </r>
    <r>
      <rPr>
        <sz val="9"/>
        <color theme="1"/>
        <rFont val="Arial"/>
        <family val="2"/>
        <charset val="238"/>
      </rPr>
      <t xml:space="preserve"> z nebulizatorem, z mocowaną elast. paskiem maską do aerozoloterapii dla dzieci i odpornym na zgniatanie przewodem tlenowym dł. 213 cm zakończonym złączem z gwintem żeńskim</t>
    </r>
  </si>
  <si>
    <r>
      <t xml:space="preserve">Zestaw nebulizatora z maską  i przewodem tlenowym </t>
    </r>
    <r>
      <rPr>
        <b/>
        <sz val="9"/>
        <color theme="1"/>
        <rFont val="Arial"/>
        <family val="2"/>
        <charset val="238"/>
      </rPr>
      <t>dla dorosłych</t>
    </r>
    <r>
      <rPr>
        <sz val="9"/>
        <color theme="1"/>
        <rFont val="Arial"/>
        <family val="2"/>
        <charset val="238"/>
      </rPr>
      <t xml:space="preserve"> z nebulizatorem, z mocowaną elastycznym paskiem maską do aerozoloterapii dla dorosłych i odpornym na zgniatanie przewodem tlenowym dł. 213 cm</t>
    </r>
  </si>
  <si>
    <t>Maska tlenowa z rezerwuarem tlenu do wysokich stężeń tlenu, dla dorosłych, bez recyrkulacji, z odpornym na zgniatanie przewodem tlenowym dł. 213 cm i zaworem bezpieczeństwa oraz elastycznym paskiem mocującym</t>
  </si>
  <si>
    <t>Zestaw do nebulizacji dla dorosłych do włączenia w sterylny obwód oddechowy. W zestawie: cylindryczny nebulizator o konstrukcji antyprzelewowej skalowany co 5 ml odłączalny trójnik o złączach 22F, 22M/15F odporny na zgniatanie przewód tlenowy długości 200 cm zaopatrzony w miękkie złącza, ściśle dopasowany do przyłączy reduktorów tlenowych, sterylny.</t>
  </si>
  <si>
    <t>Pakiet nr 16</t>
  </si>
  <si>
    <t>Kanka doodbytnicza wykonana z PCV o jakości medycznej i twardości ok..76º ShA, powierzchni satynowej ("zmrożonej"), jednorazowego użytku, jałowa, sterylizowana tlenkiem etylenu</t>
  </si>
  <si>
    <t>Igła do nakłuć lędźwiowych dla Noworodków</t>
  </si>
  <si>
    <t>20 GA 1.5 IN (0,9 x 38 mm)</t>
  </si>
  <si>
    <t>Jednorazowy zbiornik na siarę o pojemności 35 ml pakowane po 2szt., wykonany z polipropylenu, nie zawiera Bisphenolu A, przeznaczony do zbierania małych porcji siary, tylko dla jednego dziecka, ścianki zbiorniczka idealnie gładkie, co zapobiega zatrzymywaniu się kropel siary na ściankach, dostarczany w zestawach sterylnych, gotowy do użycia posiada specjalnie ukształtowane dno półokrągłe by z łatwością pobrać pokarm strzykawką, ze skalą co 5 ml tłoczoną, odporną na ścieranie, z możliwością wpisania danych osobowych dziecka, daty oraz ilości mleka, z nakrętką, gwint standardowy, możliwość użycia bezpośrednio z każdego typu lejkiem.</t>
  </si>
  <si>
    <t>Zestaw do zbiórki pokarmu do laktatorów Symphony Medela. Do użycia przez jedną dobę lub do 8 odciągnięć. Gotowy do użycia. Mikrobiologicznie czysty lub sterylny.  W skład zestawu wchodzi konektor ze zdejmowalnym lejkiem, dren o śr. 4mm połączony z konektorem i nakładką na tłok; zdejmowalna membrana okalająca krawędzie nakładki dla pełnej szczelności po nałożeniu na tłok; możliwość stosowania lejków 24, 27 i 30mm. Opakowanie typu papier-folia, zawierające informacje o dacie produkcji, dacie ważności, numer LOT i numerze referencyjnym.</t>
  </si>
  <si>
    <t>XL</t>
  </si>
  <si>
    <t>G27 – 0,42 x 88 mm</t>
  </si>
  <si>
    <t>G25 – 0,53 x 88 mm</t>
  </si>
  <si>
    <t>G27 – 0,42 x 103 mm</t>
  </si>
  <si>
    <t>G27 –  120 mm</t>
  </si>
  <si>
    <t>Strzykawka 3-częściowa 10 ml z zawartością 5 ml roztworu 0,9 % NaCl, zakręcona koreczkiem obejmującym połączenie luer lock. Na końcu tłoka umieszczony koreczek z zawartością 70% IPA (izopropanol) w sterylnym opakowaniu. Do dezyfnekcji zaworów bezigłowych. Dzięki zawartości IPA umożliwiający długotrwałe, do 7 dni zabezpieczenie zaworów bezigłowych.</t>
  </si>
  <si>
    <t>Strzykawka fabrycznie napełniona solą 5 ml w 5 ml</t>
  </si>
  <si>
    <t>Strzykawka fabrycznie napełniona solą 10 ml w 10 ml</t>
  </si>
  <si>
    <t>Dren do odsysania z łącznikiem męskim, jałowy</t>
  </si>
  <si>
    <t>Fr 24 średnica wewnętrzna drenu 5 mm x 2.1 m</t>
  </si>
  <si>
    <t>Sonda bipolarna widelec, prosta do bezpośredniej stymulacji nerwów, sterylna, jednorazowa</t>
  </si>
  <si>
    <t>Długość igły 15 mm  Długość przewodu 2 m</t>
  </si>
  <si>
    <t>Para elektrod igłowych SDN z wtyczką typu touchproof 1,5 mm, sterylne, jednorazowe czerwono/czarne</t>
  </si>
  <si>
    <t>Długość igły 15 mm  Długość przewodu 1,5 m</t>
  </si>
  <si>
    <t>Nakłuwacz typu spike do pobierania i podawania roztworu leków do butelek lub worków zakończony zamkniętym systemem bezigłowym, posiadający wbudowany w obudowę mechanizm sprężynowy zapewniający po użyciu automatyczne, szczelne zamknięcie membrany, objętość wypełnienia 0,02 ml nieprzeźroczysty, zapobiega cofaniu się pobieranych leków. Łatwa i optymalna dezynfekcja membrany wykonanej z silikonu wszystkimi stosowanymi środkami w szpitalach.  Prosty tor przepływu, jałowy, może być używany przez 7 dni lub 720 aktywacji.  System nie zawiera ftalanów, latexu, pirogenów, oraz produktów pochodzenia odzwierzęcego, może być używany w tomografii komputerowej oraz rezonansie magnetycznym. Przepływ max. ok. 600 ml/min. Kompatybilny ze wszystkimi lekami dostępnymi na rynku, krwią, cytostatykami, lipidami.  Opakowanie folia papier</t>
  </si>
  <si>
    <t>Romiar</t>
  </si>
  <si>
    <t>Nr</t>
  </si>
  <si>
    <t>Średnica wewnętrzna ID</t>
  </si>
  <si>
    <t>Średnica zewnętrzna AD</t>
  </si>
  <si>
    <t>1,25 mm</t>
  </si>
  <si>
    <t>2,55 mm</t>
  </si>
  <si>
    <t>1,50 mm</t>
  </si>
  <si>
    <t>2,80 mm</t>
  </si>
  <si>
    <t>Prowadnica do rurek intubacyjnych:
• metal pokryty tworzywem medycznej jakości;
• miękki koniec dystalny;
• bez lateksu, bez ftalanów;
• jałowa, jednorazowego użytku.</t>
  </si>
  <si>
    <t>Długość [mm]</t>
  </si>
  <si>
    <t>Średnica 1,15 mm</t>
  </si>
  <si>
    <t>TYP C L 80 mm (do prawej komory nosa)</t>
  </si>
  <si>
    <t>TYP C P 80 mm (do lewej komory nosa)</t>
  </si>
  <si>
    <t>Pakiet nr 3</t>
  </si>
  <si>
    <t>Gaziki do dezynfekcji i odkażania  produktów medycznych
• gazik nasączony  2% glukonianem chlorheksydyny w 70% alkoholu izopropylenowym, zwalczający bakterie i drożdże, pakowany pojedynczo;
• wymagany czas dezynfekcji dla produktów medycznych 15 sek.
• rozmiar gazika  42mm x 32 mm ( złozony) i 162 mm x 150 mm (rozłożony)
• przydatność do użycia 24 miesiace od daty produkcji
• opis na opakowaniu w języku polskim
Opakowanie zawiera 100szt</t>
  </si>
  <si>
    <r>
      <rPr>
        <b/>
        <u/>
        <sz val="10"/>
        <color theme="1"/>
        <rFont val="Czcionka tekstu podstawowego"/>
        <charset val="238"/>
      </rPr>
      <t>Przetwornik do krwawego pomiaru ciśnienia</t>
    </r>
    <r>
      <rPr>
        <sz val="10"/>
        <color theme="1"/>
        <rFont val="Czcionka tekstu podstawowego"/>
        <family val="2"/>
        <charset val="238"/>
      </rPr>
      <t xml:space="preserve">
−częstotliwość własna przetwornika&gt; 200 Hz
−błąd pomiaru przetwornika ( nieliniowość i histereza) do 1,5 %
−długość lini pojedynczej: 120 cm + 30 cm
−linia płucząca z biuretą wyposażoną w szpikulec z trzema otworami, zabezpieczający przez zapowietrzeniem
−zestaw wyposażony w 2 koreczki na linię pomiarową
−zestaw wyposażony w 2 kraniki trójdrożne
−opakowanie powinno zawierać koreczki w min. czterech kolorach, dla precyzyjnego oznakowania linii
−system przepłukiwania uruchamiany wielokierunkowo przez pociągnięcie za wypustek
−połączenie przetwornika z kablem łaczącym z monitorem, bezpinowe, chroniące przez zalaniem (wodoodporne)
−konstrukcja przetwornika zawierająca osobny port do testowania poprawności działania systemu: linia z przetwornikiem/ kabel sygnałowy/ monitor
−w zestwie kable interfejsowe do posiadanych monitorów, kompatybilne z HP, Philips
− prostolinijny przepływ przez przetwornik</t>
    </r>
  </si>
  <si>
    <t>Pakiet nr 35</t>
  </si>
  <si>
    <t>Rurka tracheostomijna w zestawie. W skład zestawu wchodzą: Rurka tracheostomijna wykonana z termoplastycznego PCW, które sprawia, że  sztywność rurki jest wystarczająca do jej założenia,natomiast w temperaturze ciała materiał mięknie, co znacząco podnosi komfort pacjenta, łuk wygięcia rurki 105° elastyczny, przezroczysty kołnierz z oznaczeniem rozmiaru i długości rurki, stożkowe zakończenie rurki i zaoblony samoblokujący się mandryn z otworem na prowadnicę Seldingera ułatwiające założenie bądź wymianę rurki. Rurka jednorazowa, sterylna, pojedynczo pakowana. Dwie wewnętrzne kaniule wymienne.Szczoteczka do czyszczenia kaniuli wewnętrznej w rurce tracheostomijnej. elastyczna opaska do rurek tracheostomijnych, komfortowa dzięki zastosowaniu miękkiej pianki pokrywającej materiał.</t>
  </si>
  <si>
    <r>
      <t xml:space="preserve">Zamknięty system do odsysania dróg oddechowych u dorosłych,  do rurek </t>
    </r>
    <r>
      <rPr>
        <b/>
        <sz val="9.5"/>
        <color theme="1"/>
        <rFont val="Arial"/>
        <family val="2"/>
        <charset val="238"/>
      </rPr>
      <t>intubacyjnych</t>
    </r>
    <r>
      <rPr>
        <sz val="9.5"/>
        <color theme="1"/>
        <rFont val="Arial"/>
        <family val="2"/>
        <charset val="238"/>
      </rPr>
      <t xml:space="preserve">  długość cewnika min 58 cm, rozmiary: 14CH, 16CH i</t>
    </r>
    <r>
      <rPr>
        <b/>
        <sz val="9.5"/>
        <color theme="1"/>
        <rFont val="Arial"/>
        <family val="2"/>
        <charset val="238"/>
      </rPr>
      <t xml:space="preserve"> tracheostomijnych</t>
    </r>
    <r>
      <rPr>
        <sz val="9.5"/>
        <color theme="1"/>
        <rFont val="Arial"/>
        <family val="2"/>
        <charset val="238"/>
      </rPr>
      <t xml:space="preserve"> długość cewnika min 36 cm, rozmiary: 14CH, 16CH  - sterylny, pakowany w jednym integralnym opakowaniu wraz z przestrzenią martwą. Cewnik o zmniejszonej sztywności na końcu dystalnym, posiadający  podziałkę głębokości w postaci wyskalowania w centymetrach  oraz 4 otwory boczne i 1 centralny. Uniwersalny łącznik stożkowy, złącze standardowe do obwodów oddechowych,  obrotowa, łatwa do demontażu dzięki pierścieniowi rozłączającemu system do odsysania z łącznikiem rurki, zastawka  zapewniająca odizolowanie dróg oddechowych pacjenta i bezpieczne przepłukanie systemu, a także umożliwiająca, wykonanie bronchofiberoskopii, zapewniając integralność systemu wentylacji podczas bronchofiberoskopii oraz pobierania próbek wydzieliny - okres użytkowania min 72h.  Zestaw nie zawiera ftalanów di(2-etylo-heksylu), często określanych skrótem DEHP. W zestawie znajdują się także jednorazowa nasadka samouszczelniająca do bronchoskopii oraz nasadka ochronna do cewnika do odsysania do wykonania bronchofiberoskopii  </t>
    </r>
  </si>
  <si>
    <t>Pakiet nr 21</t>
  </si>
  <si>
    <t>CH 18 średnica 6,0 mm, długość 250 mm</t>
  </si>
  <si>
    <t>Przetwornik do inwazyjnego pomiaru ciśnienia krwi</t>
  </si>
  <si>
    <t>CH 24 średnica 7,3 mm, długość 250 mm</t>
  </si>
  <si>
    <t>CH 16 średnica 5,3 mm, długość 200 mm</t>
  </si>
  <si>
    <t>Dren do drenażu klatki piersiowej z nitką radicyjną</t>
  </si>
  <si>
    <t>Jałowa jednorazowa mikro rurka ssąca Opakowanie zawiera 50 sztuk.</t>
  </si>
  <si>
    <t>Uchwyt do rurki ssącej z regulacją przepływu, jednorazowy, jałowy. Opakowanie zawiera 50 szt.</t>
  </si>
  <si>
    <t>Spike z krótką elastyczną przedłużką i zaworem Clearlink, bez odpowietrznika, długość linii głównej 8 cm, nie zawiera lateksu naturalnego i DEHP. Służy do przygotowywania i pobierania leków, z zaworem samozamykającym Clearlink, z gładką powierzchnią do wielokrotnej dezynfekcji, (chemicznie i mechanicznie kompatybilna z 70% alkoholem izopropylowym, 10% jodyną powidonową i 0,2% roztworem chlorheksydyny) do zastosowania do 96 godzin lub maksymalnie 100 razy.</t>
  </si>
  <si>
    <r>
      <t xml:space="preserve">Zestaw do przezskórnej tracheotomii metodą Grigsa składający się z rurki tracheotomijnej </t>
    </r>
    <r>
      <rPr>
        <u/>
        <sz val="9.5"/>
        <color theme="1"/>
        <rFont val="Arial"/>
        <family val="2"/>
        <charset val="238"/>
      </rPr>
      <t>z wbudowanym dodatkowo w ściankę rurki przewodem do odsysania</t>
    </r>
    <r>
      <rPr>
        <sz val="9.5"/>
        <color theme="1"/>
        <rFont val="Arial"/>
        <family val="2"/>
        <charset val="238"/>
      </rPr>
      <t xml:space="preserve">, prowadnicy Seldingera, strzykawki 10 ml, rozszerzadła, kaniuli z igłą, skalpela, szcoteczki, opaski i tasiemki. </t>
    </r>
    <r>
      <rPr>
        <u/>
        <sz val="9.5"/>
        <color theme="1"/>
        <rFont val="Arial"/>
        <family val="2"/>
        <charset val="238"/>
      </rPr>
      <t>Bez wielorazowego peana</t>
    </r>
    <r>
      <rPr>
        <sz val="9.5"/>
        <color theme="1"/>
        <rFont val="Arial"/>
        <family val="2"/>
        <charset val="238"/>
      </rPr>
      <t>.</t>
    </r>
  </si>
  <si>
    <t xml:space="preserve">Na worek 1500 - 2000ml. Wymiary worka  ok. 30x50cm </t>
  </si>
  <si>
    <t xml:space="preserve">Na worek 500 - 1000ml..Wymiary worka ok. 20x30 cm </t>
  </si>
  <si>
    <t xml:space="preserve">Na worek 100 - 250ml..Wymiary worka ok. 12x21.cm </t>
  </si>
  <si>
    <t>Instrument ssąco-płuczący z rękojeścią posiadającą dwa przyciski oznaczone kolorystycznie (ssanie i płukanie), i rozgałęzionym na dwa drenem do podłączenia płynu.  Ssak matowy, nie odbijający światła, z tępym zakończeniem, o końcówce 5 lub 10 mm, długości 33 lub 38 cm. Przewody miękkie, łatwe do rozdzielenia, o niskim stopniu skręcalności, wolne od ftalanów.</t>
  </si>
  <si>
    <t>Zestaw do drenażu ran 200 ml lub 250 ml Zamawiający ma na myśli zestaw do odsysania ran Redon, przez zestaw rozumie się butlę próżniową i przedłużenie z łącznikiem do drenu.</t>
  </si>
  <si>
    <t>Zestaw do drenażu ran 500 ml lub 600 ml. Zamawiający ma na myśli zestaw do odsysania ran Redon, przez zestaw rozumie się butlę próżniową i przedłużenie z łącznikiem do drenu.</t>
  </si>
  <si>
    <t>Dren Kehra:  drenaż bierny, dren w kształcie litery T sterylny, lateksowy lub wykonany  z 100% biokompatybilnego, przezroczystego silikonu o jakości implantów chirurgicznych.</t>
  </si>
  <si>
    <t>CH 15</t>
  </si>
  <si>
    <t>CH 30</t>
  </si>
  <si>
    <t>Nakłuwacz do pobrania krwi z naczyń włosowatych, bezpieczny i automatyczny; głębokość nacięcia 2,4 mm Opakowanie zawiera 200 sztuk.</t>
  </si>
  <si>
    <t>Długość robocza 4,5 cm Długość całkowita 15,5 cm Przewód 3 m</t>
  </si>
  <si>
    <t>Trójka elektrod igłowych SDN z wtyczką typu touchproof 1,5 mm, starylne, jednorazowe, czerwona/zielona/czarna</t>
  </si>
  <si>
    <t>Jałowa strzykawka trzyczęściowa z końcówka Luer-Lock, całkowita długość skali odpowiadająca nominalnej skali strzykawki, tłok i cylinder wykonane z polipropylenu, tłok niekontrastujący, przezroczysty, bez zawartości lateksu, PCV, DEHP, kompatybilna z lekami cytostatycznymi (przeznaczona do bezpiecznego podawania i przygotowania cytostatyków), czarna niezmywalna skala, logo producenta i typ strzykawki na cylindrze.</t>
  </si>
  <si>
    <t>Zestaw tlenowo nosowy (wąsy) z odpornym
na zgniatanie przewodem tlenowym dł. 210-213 cm</t>
  </si>
  <si>
    <t>Mocowanie do cewnika Z-0, jałowe, skladające się z płaskiego pierścienia mocującego oraz foliowego opatrunku;</t>
  </si>
  <si>
    <t>Skalpel chirurgiczny -bezpieczny z plastikową rączką  zapewniającą stabilny uchwyt oraz ostrzem wykonanym z ze stali w przezroczystej osłonie, umożliwiającej stałą obserwację ostrza w każdym położeniu.  Skalpel  powinien posiadać przycisk umożliwiający obsługę jednoręczną. Skalpel winien mieć mechanizm blokujący pozwalający na bezpieczne zablokowanie ostrza w pozycji uniemożliwiającej zakłucie. Blokada ostrza w pozycji bezpiecznej musi być trwała uniemożliwiająca ponowne użycie go. Obudowa skalpela powinna być wyposażona w miarkę w centymetrach. Nadruk, nr serii i data ważności na każdej pojedynczej sztuce. Sterylne, jednorazowego użytku. Pakowane po 10 sztuk w op. Rozm. 10-15</t>
  </si>
  <si>
    <t>Balon hemostatyczny typ Bakri. Używany do tymczasowej kontroli lub redukcji krwotoku poporodowego. Hemostatyczny balon do poporodowej tamponady macicy.</t>
  </si>
  <si>
    <t>KATETER DO HSG I SIS. STERYLNY. DŁUGOŚĆ SONDY 315 MM. ŚREDNICA 1,6 MM. SONDA DWUKANAŁOWA. BALON 1 ML - 10 MM USZCZELNIAJĄCY UJŚCIE WEWNĘTRZNE KANAŁU SZYJKI MACICY. KANAŁ ROBOCZY Z ZABEZPIECZENIEM ODPŁYWU.</t>
  </si>
  <si>
    <t>CH 20</t>
  </si>
  <si>
    <t>20G x 1,1 śred., 25 mm dł.</t>
  </si>
  <si>
    <t>18G x 1,3 śred., 32mm dług.</t>
  </si>
  <si>
    <t>16Gx 1,7 śred., 32 mm dł.</t>
  </si>
  <si>
    <t>Kranik trójdrożny , do infuzji , wykonany z poliamidu materiału odpornego na działanie nawet bardzo agresywnych leków , z pokrętłem w kolorze niebieskim. Wyczuwalna zmiana położenia pokrętła kranika co 45o . Wszystkie ramiona kranika zabezpieczone koreczkami. Na jednym z ramion kranika musi znajdować się zamocowana na stałe zastawka dostępu bezigłowego , umożliwiająca swobodny dostęp strzykawką z końcówka luer lub luer lock. Drugie ramię kranika musi posiadać łącznik rotacyjny, który po połączeniu z linią infuzyjna musi zapewnić swobodny obrót kranika wokół osi linii infuzyjnej bez możliwości skręcania jej. Produkt pakowany pojedynczo, sterylnie.</t>
  </si>
  <si>
    <t>Zespół 3. kraników z zastawkami bezigłowymi, na płytce, wielokolorowe, wykonane z poliamidu, z łącznikiem rotacyjnym i przedłużaczem o długości 150 cm. Zespół kraników tworzących rampę trwale połączony ze sobą i zintegrowany z białą podstawą, umożliwiającą mocowanie jej do stojaków pionowych.</t>
  </si>
  <si>
    <t>Zespół 5. kraników z zastawkami bezigłowymi, na płytce, wielokolorowe, wykonane z poliamidu, z łącznikiem rotacyjnym i przedłużaczem o długości 150 cm. Zespół kraników tworzących rampę trwale połączony ze sobą i zintegrowany z białą podstawą, umożliwiającą mocowanie jej do stojaków pionowych.</t>
  </si>
  <si>
    <t>Strzykawka 3 częściowa 10 ml. z zawartością 10 ml. roztworu 0,9 % NaCl.zakręcona koreczkiem obejmującym połączenie luer lock. Na końcu tłoka umieszczony koreczek z zawartością 70 % IPA (izopropanol ) w sterylnym opakowaniu.Do dezyfnekcji zaworów bezigłowych. Dzięki zawartości IPA umożliwiający długotrwałe, do 7 dni zabezpieczenie zaworów bezigłowych.</t>
  </si>
  <si>
    <t>Pakiet nr 20</t>
  </si>
  <si>
    <t>Pakiet nr 27</t>
  </si>
  <si>
    <t>Rozmiar [mm]</t>
  </si>
  <si>
    <t>15,2 x 244</t>
  </si>
  <si>
    <t>Laparoskopowe, bezlateksowe, sterylne osłonki jednorazowe dla głowicy laparoskopowej. Opakowanie zawiera 12 sztuk</t>
  </si>
  <si>
    <t>Cewnik Foley wykonany z silikonu o wytrzymałym balonie, charakteryzujący się łatwością odciągania płynu wypełniającego balon. Zamawiający dopuszcza zaoferowanie cewnika silikonowanego, czyli wykonanego z latexu powleczonego dwustronnie 100% silikonem.</t>
  </si>
  <si>
    <t>Pakiet nr 24</t>
  </si>
  <si>
    <t>Pakiet nr 19</t>
  </si>
  <si>
    <t>Skamex</t>
  </si>
  <si>
    <t>?</t>
  </si>
  <si>
    <t>Sterylna maska krtaniowa jednorazowego użytku z PCV bez użebrowania, z kopułą maski o budowie chroniącej przed wklinowaniem nagłośni, z przezroczystym mankietem i rurką oddechową tworzącymi jedną całość, stabilizator uszczelnienia pomiędzy rurką i mankietem, ze wzmocnioną grzbietową częścią mankietu co chroni przed jego podwijaniem się w trakcie zakładania z wbudowanym w ścianę rurki oddechowej na całej jej długości drenem do napełniania mankietu. Dren do napełniania mankietu wchodzący do stabilizatora uszczelnienia, opuszczający ściankę rurki oddechowej pod kątem 45 ° w obrębie konektora 15 mm. Maska bez zawartości lateksu, DEHP, bisfenolu (BSA). Rozmiar maski kodowany kolorem mankietu i balonika kontrolnego z dodatkowym oznaczeniem numerycznym na baloniku kontrolnym oraz na rurce oddechowej. Opakowanie sztywne typu blister odwzorowujące kształt produktu. Instrukcja uzycia na opakowaniu.</t>
  </si>
  <si>
    <t xml:space="preserve">Przezroczysty dren łączący z podłużnymi wyżłobieniami z zakończeniem typu lejek. Prosty średnica wewnętrzna 7 mm </t>
  </si>
  <si>
    <t xml:space="preserve">Zestaw do cewnikowania żył centralnych – czterokanałowy antybakteryjny, metodą Seldingera z kablem umożliwiającym identyfikację położenia cewnika przy pomocy EKG oraz z zastawkami w zestawie, prowadnica niklowo-tytanowa, igła V z na stałe zintegrowanym zaworem bocznym. Cewnik wykonany z poliuretanu z poliheksanidem metakrylanu (z chemicznie wbudowaną substancją czynną biguanid - zapewniający ochronę przed kolonizacją bakterii i mający charakter hydrofilny). Cewnik z zastawkami zabezpieczającymi przed wnikaniem powietrza do systemu i wypływem krwi 8F/20cm oraz 8F/15cm.  </t>
  </si>
  <si>
    <t>Kateter do odsysania pola operacyjnego z końcówką typu lejek; o średnicy wewnętrznej 8 mm; 27 F; długość 2 m; końcówka zakrzywiona, bez regulacji siły ssania, wykonany z z materiału przejrzystego (umożliwiający obserwację treści), sterylny.; 18G</t>
  </si>
  <si>
    <t>Dreny do cystoskopu i resektoskopu, pojedyńczy o średnicy ok.5-7mm, wyposażony w: zabezpieczoną, jednokanałową igłę biorczą, komorę do wytwarzania ciśnienia, regulator przepływu, miękką końcówkę z drenu PVC</t>
  </si>
  <si>
    <t>Zestaw jednorazowych przewodów ssaka/irygatora z końcówką. Do pompy irygacyjnej AHTO firmy STRYKER</t>
  </si>
  <si>
    <t>Rozmiar igły i długość kaniuli</t>
  </si>
  <si>
    <t xml:space="preserve">Cewnik trójdrożny silikonowany </t>
  </si>
  <si>
    <t xml:space="preserve">G25 - 120 mm </t>
  </si>
  <si>
    <t>Rurka do pobierania leków z ampułek szklanych z filtrem 5 μm</t>
  </si>
  <si>
    <t xml:space="preserve">Kapturek zabezpieczający port do dostrzyknieć worków 3 komorowych typu Lipoflex/Omegaflex;  kapturek czerwony  ( opakowanie zbiorcze zawiera 150 szt. ) </t>
  </si>
  <si>
    <t>Igła do pobierania leków z fiolek z filtrem 5 μm</t>
  </si>
  <si>
    <t>Przyrząd do przetoczeń krwi  z filtrem  200 μm/11 cm2 bez odpowietrznika. Ostry, uniwersalny kolec umożliwiający łatwe wprowadzenie nawet do małych opakowań. Komora kroplowa dwuczęściowa . Górna część sztywna, dolna elastyczna w celu łatwego ustalenia poziomu płynów.  Filtr hydrofobowy na końcu drenu, zabezpieczający przed wyciekaniem krwi z drenu podczas jego wypełniania oraz umozliwiający wypełnienie drenu bez konieczności odpowietrzania. Bez DEHP</t>
  </si>
  <si>
    <t>Igła do portu z elastycznymi skrzydełkami, o łyżeczkowatym szlifie ostrza, odporna na działanie ciśnienia do 22,4 bar stosowana do długotrwałych infuzji i do podania środka kontrastującego pod wysokim ciśnieniem, nie powodująca powstania w membranie otworu. Igła musi być zaopatrzona w dren bez PCV z zaciskiem zamykającym, długość drenu od igły do łącznika: 200 mm (+/- 10 mm) Igła nie może zawierać lateksu i DEHP. Igły pakowane w opakowanie zbiorcze po 15 sztuk.</t>
  </si>
  <si>
    <t>G20 długość 20 mm</t>
  </si>
  <si>
    <t>G20 długość 15 mm</t>
  </si>
  <si>
    <t>G19 długość 20 mm</t>
  </si>
  <si>
    <t>G19 długość 15 mm</t>
  </si>
  <si>
    <t>G22 długość 12 mm</t>
  </si>
  <si>
    <t>Tuba silikonowa typu T-Tube, dł całkowita 12mm, średnica otworu 1,14mm, szerokość ramion kołnierza 9,5mm, sterylne, opakowanie : 10sztuk</t>
  </si>
  <si>
    <t>dł.12mm,  srednica: 1,14 mm,  szerokość 9,5mm</t>
  </si>
  <si>
    <t>Dren płuczący 4m, do urządzenia DP30 Nouvag, sterylny, opakowanie: 10 sztuk</t>
  </si>
  <si>
    <t xml:space="preserve">Opis przedmiotu zamówienia </t>
  </si>
  <si>
    <t>20 ml skala  co 1 ml</t>
  </si>
  <si>
    <t>50/60ml skala co 1 ml</t>
  </si>
  <si>
    <t>j.w. do leków światłoczułych</t>
  </si>
  <si>
    <t>26G (0,6 x 19 mm o przepływie 14ml/ml)</t>
  </si>
  <si>
    <t>24G (0,7 x 19 mm o przepływie 19ml/ml)</t>
  </si>
  <si>
    <t>Kaniula z biokompatybilnego poliuretanu z samodomykającym się się korkiem portu bocznego z zastawką antyzwrotną, wyposażona w automatyczny zatrzask o konstrukcji zabezpieczającej igłę przed wkłuciem oraz zapobiegający rozpryskiwaniu się krwi poprzez  system kapilar, minimum 5 wtopionych na całej długości kaniul pasków RTG</t>
  </si>
  <si>
    <t>22G (0,9x 25 mm o przepływie  42ml/min)</t>
  </si>
  <si>
    <t>20G (1,1 x 32  mm o przepływie  67 ml/min)</t>
  </si>
  <si>
    <t>18G (1,3 x 32 mm  o przepływie  103 ml/min)</t>
  </si>
  <si>
    <t>16G (1,8 x 45 mm  o przepływie  236 ml/min)</t>
  </si>
  <si>
    <t>Rampa trójdrożna wielokranikowa, wykonana z poliwęglanu, materiału odpornego na dzialanie tluszczy i chemioterapeutyków, do zastosowania w intensywnej opiece medycznej. Pokrętła z optycznym wskaźnikiem położenia otwarty/ zamknięty co 45 stopni,trójramienne, o jednakowej długości, obracane co 360 stopni, oznaczone strzałkami. Wyposażona w niezależnie obracającą się nakrętkę, gwarantującą bezpieczne podłączenie bez koniecznosci obracania łączonych elementów. Jałowa,o wytrzymalości na ciśnienie do 4 barów, objętości wypełnienia 0,78 ml, długości 11cm, do podazy grawitacyjnej i przy użyciu pompy, nietoksycznej , niepirogennej, nie zawierającej DEHP, taleksu, bishenolu A, PCV</t>
  </si>
  <si>
    <t>20 x 1¾</t>
  </si>
  <si>
    <t>Kran odcinający do terapii dożylnej, trójdrożny, wykonany z poliwęglanu - tworzywa opornego na działanie lipidów, z wyczuwalnym co 45 stopni i optycznym indykatorem położenia otwarty/ zamknięty, 3 ramiona w kształcie rozetki, jednakowej długości  z niezależnie obracającą się nakrętkę luer lock. Wytrzymałość kranika 3 bary, objętość wypełnienia 0,22 ml, wyposażony w znaczniki (czerwony i niebieski) do linii tętniczych i żylnych, o minimalnym przepływie MIN 23 l/godz..</t>
  </si>
  <si>
    <t>Kranik trójdrożny z drenem przedłużającym o długości 7 cm, z dodatkowym portem do infuzji, średnica wew. drenu 2,6mm. Wykonany z poliwęglanu pozwalającego na podawanie tłuszczy i chemioterapeutyków. Wytrzymałość 3 bary.</t>
  </si>
  <si>
    <t>Strzykawka fabrycznie napełniona solą 3 ml w 3 ml</t>
  </si>
  <si>
    <t>23G/0,6 mm x 25 mm</t>
  </si>
  <si>
    <t>Igła tępa do bezpiecznego pobierania leków z fiolek i ze szklanych ampułek  18G; 1,2 x 40 mm, z filtrem 5 μ, dla efektywnej filtracji drobin szkła, metalu , gumy czy innych zanieczyszczeń , z ostrzem ściętym pod kątem 40°, elektropolerowane w celu uzyskania gładkości, z przezroczystą poliwęglanową nasadką w kolorze purpurowym/fioletowym  - wyraźnie widocznym, w celu łatwego rozróżnienia tępej igły do pobrań z filtrem . Nasadka nie krótsza niż 2,5 cm dla latwego pobrania całości leku ze szklanej fiolki, jałowa - sterylizowana R. Osłona czerwona. Opakowanie zawierajace 100 sztuk igieł.</t>
  </si>
  <si>
    <t xml:space="preserve">Igła tępa do bezpiecznego pobierania leków z fiolek, 
18G; długa 1,2 x 40 mm,  z ostrzem ściętym pod kątem 40°, które zapobiega fragmentacji materiału korka, elektropolerowane w celu uzyskania gładkości, lubrykant silikon medyczny &lt;0.25 mg /cm2. Z polipropylenową nasadką, i osłoną w kolorze czerwonym dla łatwego rozróżnienia tępej igły bez filtra. Jalowa- steryliacja EO, opakowanie 100szt. Op. jednostkowe i zbiorcze oznaczone kolorem czerwonym. </t>
  </si>
  <si>
    <t>24G (0,7x 19 mm o przepływie  3ml/s)</t>
  </si>
  <si>
    <t>22G (0.9 x 25  mm o przepływie  6,5 ml/s)</t>
  </si>
  <si>
    <t>20G (1,1 x 25  mm o przepływie  10 ml/s)</t>
  </si>
  <si>
    <t>20G (1,1 x 31  mm o przepływie  10 ml/s)</t>
  </si>
  <si>
    <t>18G (1,3 x 31 mm  o przepływie  15 ml/s)</t>
  </si>
  <si>
    <t>Rurka tracheostomijna wykonana z miękkiego silikonu jakości medycznej, wraz z 5 wymiennikami ciepła i wilgoci o dużym przepływie. Dostępna w rozmiarach:
Średnica zew 12,0 ; 13,5 ; 15,0 ; 17,0 mm
Długości 27; 36 ; 55 mm z dziurami do fenestracji lub bez</t>
  </si>
  <si>
    <t>Niskooporowa, wszczepialna silikonowa proteza głosowa. Posiadająca pierścień z polimeru fluorowego widocznego w promieniach rentgenowskich oraz dwa elastyczne kołnierze (od strony przełyku i od strony stomy) umożliwiające zakładanie tej samej protezy do przetoki przełykowo-gardłowej  z dojścia przedniego – przez tracheostomę albo z dojścia tylnego – od strony przełyku z użyciem giętkiej prowadnicy.  Proteza musi zapewniać maksymalny przepływ powietrza do przełyku – wymagana średnica korpusu minimum 22 French;  
Opakowanie musi zawierać szczoteczkę do czyszczenia protezy; 
Opakowanie musi zawierać instrukcje obsługi dla pacjenta i dla lekarza w języku polskim
Rozmiary protez: w przedziale od 4 do 15 mm
(4; 6; 8; 10; 12,5; 15)
Proteza pakowana sterylnie.
Możliwość zamówienia protez z dodatkowym większym (trzecim) kołnierzem uszczelniającym od strony przełyku 
w rozmiarze 4mm, 6mm, 8mm, 10mm, 12,5mm, 15mm.</t>
  </si>
  <si>
    <t>4.</t>
  </si>
  <si>
    <t>Zestawy do implantacji z narzędziami jednorazowego użytku do wykonania punkcji i wszczepienia protezy głosowej. 
Rozmiary protez:   8; 10; 12,5 mm. średnica korpusu minimum 22 French; W skład zestawu wchodzi: Transparentny protektor  gardła - zapobiegający  perforacji tylnej ścianki przełyku; Cienka specjalnie zagięta metalowa igła punkcyjna z kanałem wewnętrznym do przeprowadzenia prowadnika; Prowadnica z tworzywa sztucznego; Rozszerzadło z zamocowaną protezą  oraz kanałem do mocowania prowadnika. 
Proteza pakowana sterylnie.</t>
  </si>
  <si>
    <t>Prowadnica sterylna jednorazowego użytku używana do wprowadzania i wymiany protezy głosowej u pacjentów po operacji całkowitego usunięcia krtani (wszczepienie pierwotne lub wtórne) od strony przełyku. Wyposażenie prowadnicy: łącznik (wykonany z poliamidu) służący do przymocowania zakładanej protezy głosowej i 8 mm element oporowy (wykonany z tworzywa ABS) służący do usuwania wymienianej protezy głosowej przez jamę ustną. Pozostała część prowadnicy wykonana z polichlorku winylu.</t>
  </si>
  <si>
    <t>Szczoteczka do czyszczenia rurek silikonowych typu Provox LaryTube, z dodatkowym zabezpieczeniem na końcówce, minimalizującym ryzyko uszkodzenia rurki podczas czyszczenia. Niesterylna, wielokrotnego użytku. Do użytku u jednego pacjenta. Opakowanie zawiera 6 szt.</t>
  </si>
  <si>
    <t>Dren do maski tlenowej o długości min. 2,1 m z dwoma uniwersalnymi złączami. Opakowanie 50 szt.</t>
  </si>
  <si>
    <t>Rurki intubacyjne z mankietem niskociśnieniowym i otworem Murphego, z oznaczeniem głębokości na rurce w postaci 2 pełnych pierścieni i rozmiarem rurki na łączniku 15 mm; skalowane co 1 cm, wykonane z termoczułego PCV, minimum 3 oznaczeniami rozmiaru rurki na korpusie z balonikiem kontrolnym w kształcie stożka w kolorze różnym od transparantnego przewodu łączącego z rurką, nie zawierające DEHP</t>
  </si>
  <si>
    <r>
      <t>R</t>
    </r>
    <r>
      <rPr>
        <sz val="10"/>
        <rFont val="Arial"/>
        <family val="2"/>
      </rPr>
      <t>urka intubacyjna sterylna bez mankietu z medycznego PCV, z min 3 oznaczeniami rozmiaru na korpusie z otworem Murphiego, min 3 oznaczenia głębokości w dystalnej części rurki. Nie zawierająca DEHP</t>
    </r>
  </si>
  <si>
    <t>310 cm</t>
  </si>
  <si>
    <t xml:space="preserve">Przezroczysty dren łączący z podłużnymi wyżłobieniami z zakończeniem typu lejek. Prosty średnica wewnętrzna 6 mm </t>
  </si>
  <si>
    <t>Łącznik schodkowy przezroczysty, nylon typu 5w1 - średnica 8-14mm, sterylny</t>
  </si>
  <si>
    <t>Maska anestetyczna jednorazowego użytku z nadmuchiwaną poduszką twarzową; oznaczenia kolorami kodowymi ułatwiające identyfikację produktu; przezroczysty korpus maski; Nie zawierają lateksu.</t>
  </si>
  <si>
    <t xml:space="preserve">27G x 3/8" 0,4x10 mm </t>
  </si>
  <si>
    <t xml:space="preserve">Strzykawka enteralna ENFit objętość 60ml plus korek </t>
  </si>
  <si>
    <t xml:space="preserve">
Port naczyniowy – wysokoprofilowy i  niskoprofilowy – do wyboru przez Zamawiającego
- komora i przewód wyprowadzający wykonane z tytanu
-  komora portu powleczona od zewnątrz tworzywem polioksymetylen z silikonowanymi wypełnieniami miejsc przeznaczonych do mocowania
- 3 otwory do przyszycia portu w tym min 2 otwory od strony podłączenia cewnika
- średnica podstawy 31,0x22,2 wysokość 12,2mm, waga 7,6g - port wysokoprofilowy
- średnica podstawy 25,8x20,8  wysokość 10,1mm, waga 5,0g – port niskoprofilowy
- zestaw wprowadzający oparty na technice Seldingera
- cewnik silikonowy dołączany (nie połączony trwale z komorą portu) 
- cewnik  o długości 60 cm, 
- rozmiar  7,2Fr 1,20mm x 2,40mm  port wysokoprofilowy 
- rozmiar  7,2Fr 1,20mm x 2,40mm  lub 6,5Fr 1,02mm x 2,16mm  - port niskoprofilowy - do wyboru przez Zamawiającego
- oznaczenie długości co 1 cm trwale naniesione na cewnik i opis co 5 cm
- w zestawie tunelizator do przeprowadzania cewnika pod skórą – “tępy”, bez powierzchni tnącej, rozrywalny zestaw wprowadzający,
- dwa łączniki, urządzenie do podnoszenia żył,
- echogeniczna igła wprowadzająca 18Gx70 mm, 
- prowadnik "J"(0,35"x 60 cm) w podajniku umożliwiającym obsługę jedną ręką
- zestaw do przetoczeń z bezpieczną  wysokociśnieniową igłą Hubera  z drenem o długości 25 cm, do wypełnienia komory portu 
- strzykawka 10ml
- sterylne obłożenie, bezlateksowa osłona na głowice USG, dwie sterylne gumki i żel, 
- zastawka zapobiegająca utracie krwi oraz zatorowości powietrznej podczas wprowadzania prowadnika mocowana na igle do nakłucia. 
 w zestawie paszport portu dla pacjenta w j. polskim
Zamawiający wymaga, aby port umożliwiał podawanie wlewów pod ciśnieniem, pompy perystaltyczne, strzykawki automatyczne, CT, czyli żeby posiadał cewnik odporny na ciśnienie powyżej 320 PSI -  potwierdzone przez Producenta. Port posiada unikalne znakowanie radiologiczne umożliwiające łatwą identyfikację maksymalnego przepływu oraz położenia portu. Zamawiający wymaga, aby porty oraz igły można było używać w MRI- potwierdzone przez Producenta. Cały oferowany sprzęt musi być kompatybilny ze sobą  i pochodzić od tego samego Producenta. (dotyczy portów naczyniowych) 
</t>
  </si>
  <si>
    <t xml:space="preserve"> Port naczyniowy SEESite 3007/3008/4008SEE   NOWOŚĆ</t>
  </si>
  <si>
    <t xml:space="preserve">
Port naczyniowy – wysokoprofilowy i  niskoprofilowy – do wyboru przez Zamawiającego
- komora i przewód wyprowadzający wykonane z tytanu
-  komora portu powleczona od zewnątrz tworzywem polioksymetylen - 3 otwory do przyszycia portu w tym min 2 otwory od strony podłączenia cewnika
- średnica podstawy 31,0x22,2 wysokość 12,2mm, waga 7,6g - port wysokoprofilowy
- średnica podstawy 25,8x20,8  wysokość 10,1mm, waga 5,0g – port niskoprofilowy
- zestaw wprowadzający oparty na technice Seldingera
- cewnik silikonowy dołączany (nie połączony trwale z komorą portu) 
- cewnik  o długości 60 cm, 
- rozmiar  7,2Fr 1,20mm x 2,40mm  port wysokoprofilowy 
- rozmiar  7,2Fr 1,20mm x 2,40mm  lub 6,5Fr, 1,02mm x 2,16mm  - port niskoprofilowy - do wyboru przez Zamawiającego
- oznaczenie długości co 1 cm trwale naniesione na cewnik i opis co 5 cm
- w zestawie tunelizator do przeprowadzania cewnika pod skórą – “tępy”, bez powierzchni tnącej, rozrywalny zestaw wprowadzający,
- dwa łączniki, urządzenie do podnoszenia żył,
- echogeniczna igła wprowadzająca 18Gx70 mm, 
- prowadnik "J"(0,35"x 60 cm) w podajniku umożliwiającym obsługę jedną ręką
- strzykawka 10ml
- sterylne obłożenie, bezlateksowa osłona na głowice USG, dwie sterylne gumki i żel, 
- zastawka zapobiegająca utracie krwi oraz zatorowości powietrznej podczas wprowadzania prowadnika mocowana na igle do nakłucia. 
 w zestawie paszport portu dla pacjenta w j. polskim
Zamawiający wymaga, aby port umożliwiał podawanie wlewów pod ciśnieniem, pompy perystaltyczne, strzykawki automatyczne, CT, czyli żeby posiadał cewnik odporny na ciśnienie powyżej 320 PSI -  potwierdzone przez Producenta. Zamawiający wymaga, aby porty oraz igły można było używać w MRI- potwierdzone przez Producenta. Cały oferowany sprzęt musi być kompatybilny ze sobą  i pochodzić od tego samego Producenta. (dotyczy portów naczyniowych)
</t>
  </si>
  <si>
    <t xml:space="preserve">
Port naczyniowy ECHO 3007/3008/4008ECHO   NOWOŚĆ
</t>
  </si>
  <si>
    <r>
      <t xml:space="preserve">Endoskopowy zestaw do przezżołądkowej cystostomii, jednorazowego użytku, składający się z igły oraz cewnika wewnętrznego i zewnętrznego. Cewnik zewnętrzny posiadający w części dystalnej metalową końcówkę służącą do koagulacji. Rękojeść posiadająca dwa standardowe przyłącza HF. </t>
    </r>
    <r>
      <rPr>
        <b/>
        <sz val="9"/>
        <rFont val="Times New Roman"/>
        <family val="1"/>
        <charset val="238"/>
      </rPr>
      <t>Średnice zestawu: 8,5Fr. Dł. narzędzia 180cm. Akceptujący prowadnik 0,035”.</t>
    </r>
  </si>
  <si>
    <t>300ml</t>
  </si>
  <si>
    <t>Zamkniety system do ciągłego drenażu ran niskociśnieniowego, pojemnik do drenażu o poj. 300 ml z zastawką antyzwrotną, dren przyłączeniowy 110cm z klamrą i łącznikiem, worek zbiorczy o poj. 500ml z silikonowym drenem płaskim w roz. 10mmx20cm (perforacja na odcinku 3/4 długości)</t>
  </si>
  <si>
    <t>Sonda Sengstakena trójdrożna do doraźnego hamowania krwawienia z żylaków przełyku.Składająca się z:- elastycznej rurki z PVC jednokierunkowej z dwoma kanałami do pompowania balonów- przełyk: z zamkniętym dalszym końcem z czterema otworami do drenażu lub irygacji, proksymalny koniec z lejkiem- lateksowy balon na wysokości przełyku i lateksowy balon żołądkowy z pierścieniami nieprzepuszczającymi promieni rentgenowskich na każdym końcu- podwójny system pompowania balonów z zaworami jednokierunkowymi i różnymi balonikami kontrolnymi z odpowiednim opisem na balonie (żołądek , przełyk)- nadrukowana podziałka co 5 cm.Sterylna, pakowana pojedyńczo.</t>
  </si>
  <si>
    <t>Jednorazowe, bezpieczne lancety (tj. nakłuwacze typu nożyk) do uzyskiwania krwi kapilarnej.Średnica lancety 1,5 mm (21G), kąt ścięcia 45°., głębokość nakłucia 1,5 mm. Lanceta musi znajdowac się w obudowie w kształcie litery T i musi pozostać ukryta przed aktywacją i po aktywacji zapobiegając skaleczeniu. Pakowane po 200 sztuk.</t>
  </si>
  <si>
    <t>Przyrząd do bezpiecznego przechowywania i aspiracji leków z dwoma bocznymi stabilizatotami i kolcem ściętym do połowy swojej długości ułatwiajacym wybranie leku z fiolki dwa boczne stabilizatory blokujące ostrze nakłuwające (poliwęglan), kompatybilny ze strzykawką luer-lock,  filtr hydrofobowy 0,2 mikrona (PTFE) z zabezpieczającą obudową (poliwęglan, ABS)
• przestrzeń martwa: 0,14ml
• szybkość przepływu: 185 ml/min
• wolny od lateksu i części metalowych</t>
  </si>
  <si>
    <t>Nakładka na strzykawkę do pobierania i wstrzykiwania leków w systemie zamkniętym. System musi umożliwiać pobieranie leków z fiolek i butelek. Łącznik pozwala na bezpieczne przenoszenie strzykawek z lekiem, całkowicie zapobiegający wyciekom (kapaniu) leku ze strzykawki. Możliwość podłączenia strzykawek ze złączem luer oraz luer-lock. Objetość wypełnienia 0,10ml, maksymalne ciśnenie 45PSI, opór hydrostatyczny 1,5 bara przy zastosowaniu wody, prędkość przepływu grawitacyjnego 102ml/min, maksymalna liczba aktywacji systemu 150. Sterylny wykonany z polisulfonu, wolny od PCV i lateksu. Dodatkowa zatyczka umożliwiająca pełną sterylizację produktu również wewnątrz systemu.
• wolny od lateksu i części metalowych</t>
  </si>
  <si>
    <t>op</t>
  </si>
  <si>
    <t>Zestaw - Cewnik do drenażu przeskórnego ropni: wykonany z PVC z markerem rtg wzmacniającym widoczność, 9 dużych, owalnych otworów bocznych na końcu dystalnym, skalowanie co 1 cm, parametry: 12 -20Fr/ 33 cm, w zestawie igła 18 G, prowadnik TFE 0,038" z 3 mm zagiętą zmiękczaną końcówką, rozszerzadła, adapter.</t>
  </si>
  <si>
    <t>Zestaw - Cewnik do drenażu przeskórnego ropni:wykonany z PVC z markerem rtg wzmacniającym widoczność, 9 dużych, owalnych otworów bocznych na końcu dystalnym, skalowanie co 1 cm, parametry: 18-28 Fr / 41 cm; w zestawie igła 18 G, prowadnik TFE 0,038" z 3 mm zagiętą zmiękczaną końcówką, rozszerzadła, adapter.</t>
  </si>
  <si>
    <t>12 -20Fr/ 33 cm</t>
  </si>
  <si>
    <t>18-28 Fr / 41 cm</t>
  </si>
  <si>
    <t>Laparoskopowy woreczek ekstrakcyjny o pojemności 560ml, sterylny, wykonany z tworzywa o wysokiej wytrzymałości, z podwójnym dnem. Wyposażony w prowadnicę i samorozprężalny pierścień ułatwiający aplikację, oraz samozaciągającą, wytrzymałą nić do zamknięcia worka.</t>
  </si>
  <si>
    <t>Nakłuwacz do pobrania  krwi z naczyń włosowatych bezpieczny i automatyczny; głębokość nacięcia 1,8 mm Opakowanie zawiera 200 sztuk.</t>
  </si>
  <si>
    <t>Pakiet nr 14</t>
  </si>
  <si>
    <t>Pakiet nr 8</t>
  </si>
  <si>
    <t>Pakiet nr 17</t>
  </si>
  <si>
    <t>340  (5,0-8,0mm)</t>
  </si>
  <si>
    <t>370  (6,0-11,0mm)</t>
  </si>
  <si>
    <t>25mm/300 mm</t>
  </si>
  <si>
    <t>Pakiet nr 29</t>
  </si>
  <si>
    <t>Dren przedłużający 150 cm bialy z zakończeniem Luer Lock stałym, średnica wew/zewn = 3/4,1mm , obj. wypełnienia 10,75ml ; Odporny na ciśnienie≤ 2 bar (oznakowane na opakowaniu)  opakowanie 200szt.</t>
  </si>
  <si>
    <t>Zestaw przedłużający o długości 200cm, wykonany z elastycznego tworzywa nie zawierającego Latexu oraz DEHP (oznakowanie na opakowaniu). Elastyczny, zmatowiony. Średnica wew/zewn = 3/4,1mm, objętość wypełnienia 14,81ml (oznakowana na opakowaniu jedn.). Dwa złączą stałe: żeńskie i męskie ze skrzydełkami, obydwa zabezpieczone zatyczkami. Odporny na ciśnienie≤ 2 bar (oznakowane na opakowaniu) opakowanie 200szt.</t>
  </si>
  <si>
    <t>2 ml skala co 0,1 ml</t>
  </si>
  <si>
    <t>10 ml skala co 0,5 ml</t>
  </si>
  <si>
    <t>20 ml skala co 1 ml</t>
  </si>
  <si>
    <t>Przedłużacz do pomp infuzyjnych bez ftalanów (informacja na opakowaniu jednostkowym), wyposażone w opaskę lub gumkę stabilizującą dren wewnątrz opakowania, dł. drenu 150 cm</t>
  </si>
  <si>
    <t>Sterylna osłona na stolik MAYO. Osłona  musi cechować się łatwością zakładania, łatwością ściągania po zabiegu, nie powinna się odklejać podczas zabiegu, musi być wytrzymała, nieprzemakalna, w części górnej warstwa chłonna.</t>
  </si>
  <si>
    <t>Laparoskopowe  narzędzie do  uszczelniania i rozdzielania naczyń i pęczków tkankowych, długość 37 cm,  średnica trzonu 5 mm, z wbudowanym nożem, z przewodem, trzon obracany o 350  stp., zakrzywione szczęki typu Maryland pokryte nanocząsteczkami minimalizującymi przywieranie tkanki. Długość uszczelniania 20,3mm, długość cięcia 18,5 mm.</t>
  </si>
  <si>
    <t>15mm/300 mm</t>
  </si>
  <si>
    <t>xs</t>
  </si>
  <si>
    <t>Igła bezpieczna do portu z okrągłą, transparentną płytką i skrzydełkami do mocowania z łyżeczkowatym szlifem ostrza, odporna na działanie ciśnienia do 22,4 bar stosowana do długotrwałych infuzji i do podania środka kontrastującego pod wysokim ciśnieniem, nie powodująca powstania w membranie otworu. Igła musi być zaopatrzona w dren bez PCV z zaciskiem zamykającym, długość drenu od igły do łącznika: 19,00 cm (+/- 10 mm) Igła nie może zawierać lateksu i DEHP. Igły pakowane w opakowanie zbiorcze po 20 sztuk.</t>
  </si>
  <si>
    <t>Dren przedłużający do podawania leków średnica 1.0 x 2.0 PE (PVC-free) długość 150 cm  w kolorze zielonym</t>
  </si>
  <si>
    <t>zielony</t>
  </si>
  <si>
    <t>Dren przedłużający do podawania leków średnica 1.0 x 2.0 PE (PVC-free) długość 150 cm w kolorze niebieskim</t>
  </si>
  <si>
    <t>niebieski</t>
  </si>
  <si>
    <t>Dren przedłużający do podawania leków średnica 1.0 x 2.0 PE (PVC-free) długość 150 cmw kolorze różowym</t>
  </si>
  <si>
    <t>różowy</t>
  </si>
  <si>
    <t>Kaniula z poliuretanu z zatrzaskiem bezpieczeństwa w trybie pasywnym chroniącym przed przypadkowym zranieniem. Wprowadzana do naczynia w celu krótkotrwałego użycia (30 dni). Widoczna w USG. Możliwość stosowania   z wstrzykiwaczami ciśnieniowymi, dla których maksymalne ciśnienie wynosi 300 psi. Dostępne rozmiary:
18Gx 64mm (1,3) 85 ml/min
20Gx 64mm (1,1) 51 ml/min 
22Gx 64mm (0.9) 24 ml/min
24Gx 32mm (0,7) 17 ml/min</t>
  </si>
  <si>
    <t>Worek do osłony przed światłem na opakowanie 40x60cm</t>
  </si>
  <si>
    <t>Bezpieczna kaniula żylna bez portu ze skrzydełkami,  wykonana z poliuretanu z czterema wtopionymi pasami kontrastującymi w promieniach RTG z zaworem eliminujacym wypływ krwi podczas kaniulacji.  Igła zaopatrzona w specjalny automatyczny metalowy  zatrzask samozakładający się po wyjęciu igły z kaniuli zabezpieczający koniec igły przed przypadkowym zakłuciem się personelu.  Dla ułatwienia kolory muszą odpowiadać kodowi rozmiaru kaniuli zgodnie z normami ISO. Hydrofobowy filtr gwarantujący wysokie bezpieczeństwo zatrzymując wypływ krwi poza kaniulę.  Zintegrowana zastawka antywypływowa z potwierdzoną testem efektywnością bariery mikrobiologicznej przy ekspozycji na obciążenie mikrobiologiczne</t>
  </si>
  <si>
    <t>Dzierżawa pomp infuzyjnych strzykawkowych z TCI (3 szt.) z uchwytem i zasilaczem</t>
  </si>
  <si>
    <t>m-c</t>
  </si>
  <si>
    <t>Jednorazowy,  jałowy skalpel pakowany w indywidualne opakowania. Podczas otwarcia skalpela opakowanie zmienia kolor, informując w ten sposób o utracie sterylności produktu. Na uchwycie posiada wygrawerowany symbol CE. Skalpel jednorazowy składa się z plastikowej rączki oraz ostrza ze stali nierdzewnej. Opakowanie zawiera 10 sztuk (opakowań jednostkowych)</t>
  </si>
  <si>
    <t>18G/1,2 mm x 40 mm</t>
  </si>
  <si>
    <t>Zestaw do drenażu klatki piersiowej jednorazowy, czterokomorowy, w całości przeźroczysty, pracujący bezgłośnie, z mechanicznym regulatorem (pokrętłem regulującym siłę ssania); komora oceny pacjenta stale pokazująca poziom ciśnienia ujemnego w przestrzeni opłucnowej, dając możliwość prowadzenia precyzyjnej kontroli ; posiadający porty do komory zastawki podwodnej i kolekcyjnej</t>
  </si>
  <si>
    <t>Jednorazowa prowadnica do trudnych intubacji, elastyczna, wygięta,rozmiar 5,0mm, długość 600 mm pakowana pojedynczo sterylna typu Bougie</t>
  </si>
  <si>
    <t>długość 600mm,  rozmiar 5,0mm</t>
  </si>
  <si>
    <t>Zestaw do drenażu przezskórnego metodą jednostopniową, sterylny zawierajacy: dobrze widoczny w promieniach RTG kateter typu prostego lub PIGTAIL,do wyboru przez zamawiajacego, dwuczęściową igłę, kołnierz i opaskę mocujacą</t>
  </si>
  <si>
    <t>Lejce naczyniowe silikonowe  białe  dł. 75cm</t>
  </si>
  <si>
    <t>Lejce naczyniowe silikonowe  czerwone dł. 75cm</t>
  </si>
  <si>
    <t>Lejce naczyniowe silikonowe  niebieskie dł. 75cm</t>
  </si>
  <si>
    <r>
      <t>Jednorazowa prowadnica do trudnych intubacji</t>
    </r>
    <r>
      <rPr>
        <sz val="10"/>
        <color theme="1"/>
        <rFont val="Arial"/>
        <family val="2"/>
        <charset val="238"/>
      </rPr>
      <t>, elastyczna, wygięta, rozmiar 3,3mm. długość 700</t>
    </r>
    <r>
      <rPr>
        <sz val="10"/>
        <rFont val="Arial"/>
        <family val="2"/>
        <charset val="238"/>
      </rPr>
      <t xml:space="preserve"> mm pakowana pojedynczo sterylna typu Bougie</t>
    </r>
  </si>
  <si>
    <t xml:space="preserve">  długość 700 mm,  rozmiar 3,3mm</t>
  </si>
  <si>
    <t>Osłona na osłonę śródoperacyjną  15 x 61 cm, żel sterylny do USG, 2 gumki nie zawierające lateksu, mocujące osłonę do głowicy USG, sterylna serweta 30 x 30 cm</t>
  </si>
  <si>
    <t>Igła do stymulacji nerwów obwodowych techniką „single shot” przy użyciu USG; w pełni izolowana igła (odsłonięty tylko szlif igły). Echogeniczna powierzchnia igły 360° na dł.20mm, czytelne czarne znaczniki głębokości na białym tle  co 1cm. Zintegrowany z igłą dren infuzyjny, kabelek elektryczny wychodzący z tyłu igły. Znacznik kierunku szlifu igły na uchwycie. Igła ze szlifem 30°  22Gx80mm</t>
  </si>
  <si>
    <t>22Gx80mm</t>
  </si>
  <si>
    <t>15x61cm, 30x30cm</t>
  </si>
  <si>
    <t>Obwody oddechowe jednorazowe do respiratorów wykonane z PCV o długości 180 cm z pułapką wodną, złącza giętkie 22,  ze skaplaczem</t>
  </si>
  <si>
    <r>
      <t>Przedłużacz do pomp infuzyjnych</t>
    </r>
    <r>
      <rPr>
        <sz val="9"/>
        <rFont val="Arial"/>
        <family val="2"/>
        <charset val="238"/>
      </rPr>
      <t xml:space="preserve"> BURSZTYNOWY </t>
    </r>
    <r>
      <rPr>
        <sz val="9"/>
        <color theme="1"/>
        <rFont val="Arial"/>
        <family val="2"/>
      </rPr>
      <t>bez ftalanów (informacja na opakowaniu jednostkowym), wyposażone w opaskę lub gumkę stabilizującą dren wewnątrz opakowania, dł. drenu 150 cm</t>
    </r>
  </si>
  <si>
    <t>Żel do transmisji USG 20 g jałowy; saszetka sterylna, podwójnie pakowana, do różnych aparatów USG, nie drażniący, wodny roztwór, nie uszkadzający głowic, bakteriostatyczny</t>
  </si>
  <si>
    <r>
      <t xml:space="preserve">Dren Redona: podwójnie pakowany w wewnętrzny worek foliowy i zewnętrzne opakowanie folia - papier: </t>
    </r>
    <r>
      <rPr>
        <b/>
        <sz val="11"/>
        <color theme="1"/>
        <rFont val="Arial"/>
        <family val="2"/>
        <charset val="238"/>
      </rPr>
      <t>kompatybilny z zestawem z pozycji nr 12 i 13</t>
    </r>
  </si>
  <si>
    <t>Zgłębnik do tamowania krwotoków z jamy nosowej: zbudowany z rurki o przekroju owalnym, skośnieściętej na jednym końcu, na zewnątrrz której jest zainstalowany uciskowy pęcherz lateksowy.Układ podawania powietrza do pęcherza składa się z zaworka zwrotnego, pęcherzyka kontrolnego i przewodu cienkościennego. Kształt pęcherza lateksowego jest zblizony do wielkosci i kształtu jamy nosowej. Zapewnia to przy rozdmuchu szczelne wypełnienie przestrzeni wewnatrz nosowej. Obecność bawełnianej tasiemki, zawiązywanej podczas zabiegu z tyłu głowy zabezpiecza przed przemieszczaniem się zgłębnika do gardła lub wypadnieciem na zewnątrz. Dolna część pęcherza ma grubsze ścianki, co sprawia, że przy rozdmuchu pęcherz zwiększa swoją objętość w pożądanym kierunku: w pierwszej kolejności w górną i boczną część nosa. Uwaga: zgłębniki muszą różnić się kierunkiem ścięcia rurki przeznaczonej do zakładania w lewej lub prawej komorze jamy nosowej.</t>
  </si>
  <si>
    <t>Śródoperacyjne, bezlateksowe, sterylne osłonki dla głowicy 9015 oraz dla głowicy 9024 Opakowanie zawiera 12 sztuk</t>
  </si>
  <si>
    <t>1ml</t>
  </si>
  <si>
    <t>3ml</t>
  </si>
  <si>
    <t>5ml</t>
  </si>
  <si>
    <t>10ml</t>
  </si>
  <si>
    <t>Nazwa handlowa produktu oraz nazwa producenta</t>
  </si>
  <si>
    <t>Jednostka</t>
  </si>
  <si>
    <t>Cena jednostkowa netto PLN</t>
  </si>
  <si>
    <t>Stawka VAT %</t>
  </si>
  <si>
    <t>Cena jednostkowa brutto PLN</t>
  </si>
  <si>
    <t xml:space="preserve">Strzykawka tuberculinowa 1 ml  z  dołączoną igłą </t>
  </si>
  <si>
    <t>Strzykawka doustna 1 ml, przezroczysta, biała, jednorazowego użytku, niesterylna, z podziałką. Z koreczkiem i gumą uszczelniającą tłok. Cylinder, tłok i koreczek z polipropylenu. Uszczelniacz z gumy syntetycznej bez lateksu. 
Wyrób z oznaczeniem CE. Środek natłuszczający – olej silikonowany, pakowane w worki po 100szt</t>
  </si>
  <si>
    <t>Strzykawka doustna 3 ml, przezroczysta, biała, jednorazowego użytku, niesterylna, z podziałką. Z koreczkiem i gumą uszczelniającą tłok. Cylinder, tłok i koreczek z polipropylenu. Uszczelniacz z gumy syntetycznej bez lateksu. 
Wyrób z oznaczeniem CE.  Środek natłuszczający – olej silikonowany, pakowane w worki po 100szt</t>
  </si>
  <si>
    <t>Strzykawka doustna 5 ml, przezroczysta, biała, jednorazowego użytku, niesterylna, z podziałką. Z koreczkiem i gumą uszczelniającą tłok. Cylinder, tłok i koreczek z polipropylenu. Uszczelniacz z gumy syntetycznej bez lateksu. 
Wyrób z oznaczeniem CE. Środek natłuszczający – olej silikonowany, pakowane w worki po 100szt</t>
  </si>
  <si>
    <t>Strzykawka doustna 10 ml, przezroczysta, biała, jednorazowego użytku, niesterylna, z podziałką. Z koreczkiem i gumą uszczelniającą tłok. Cylinder, tłok i koreczek z polipropylenu. Uszczelniacz z gumy syntetycznej bez lateksu. 
Wyrób z oznaczeniem CE. Środek natłuszczający – olej silikonowany, pakowane w worki po 100szt</t>
  </si>
  <si>
    <r>
      <t xml:space="preserve">Strzykawka doustna 5 ml,  do leków </t>
    </r>
    <r>
      <rPr>
        <b/>
        <sz val="10"/>
        <rFont val="Calibri"/>
        <family val="2"/>
        <charset val="238"/>
        <scheme val="minor"/>
      </rPr>
      <t>światłoczułych</t>
    </r>
    <r>
      <rPr>
        <sz val="10"/>
        <rFont val="Calibri"/>
        <family val="2"/>
        <charset val="238"/>
        <scheme val="minor"/>
      </rPr>
      <t xml:space="preserve">  jednorazowego użytku, niesterylna, z podziałką. Z koreczkiem i gumą uszczelniającą tłok. Cylinder, tłok i koreczek z polipropylenu. Uszczelniacz z gumy syntetycznej bez lateksu. 
Wyrób z oznaczeniem CE. Środek natłuszczający – olej silikonowany, pakowane w worki po 100szt</t>
    </r>
  </si>
  <si>
    <r>
      <t xml:space="preserve">Strzykawka doustna 10 ml,  do leków </t>
    </r>
    <r>
      <rPr>
        <b/>
        <sz val="10"/>
        <rFont val="Calibri"/>
        <family val="2"/>
        <charset val="238"/>
        <scheme val="minor"/>
      </rPr>
      <t>światłoczułych</t>
    </r>
    <r>
      <rPr>
        <sz val="10"/>
        <rFont val="Calibri"/>
        <family val="2"/>
        <charset val="238"/>
        <scheme val="minor"/>
      </rPr>
      <t xml:space="preserve"> , jednorazowego użytku, niesterylna, z podziałką. Z koreczkiem i gumą uszczelniającą tłok. Cylinder, tłok i koreczek z polipropylenu. Uszczelniacz z gumy syntetycznej bez lateksu. 
Wyrób z oznaczeniem CE. Środek natłuszczający – olej silikonowany, pakowane w worki po 100szt</t>
    </r>
  </si>
  <si>
    <t>Załącz nik nr 2 do SWZ - Formularz asortymentowo-cenowy</t>
  </si>
  <si>
    <t>Załącznik nr 2 do SWZ - Formularz asortymentowo-cenowy</t>
  </si>
  <si>
    <t>Zamknięty system do nieinwazyjnego pomiaru ciśnienia śródbrzusznego metodą manometryczną obejmujący sterylnie zapakowane: zestaw do pomiaru diurezy godzinowej i kompatybilna linia do pomiaru ciśnienia śródbrzusznego. 20 ml dren manometryczny wyposażony w filtr biologiczny, umieszczony pomiędzy cewnikiem foley, a zestawem do godzinowej zbiórki moczu, zapewniający właściwe odpowietrzenie. Zintegrowany zacisk drenu pozwalający na wyrównanie ciśnień i precyzyjny odczyt wartości ciśnienia śródbrzusznego, bezigłowy port do pobierania próbek, linia pomiarowa wyskalowana w mm Hg, czas użycia do 7 dni.</t>
  </si>
  <si>
    <t>Średnia, dla
dorosłych, rozmiar
4 – żółty pierścień</t>
  </si>
  <si>
    <t xml:space="preserve"> Mała, dla dorosłych,
rozmiar 3
– biały pierścień</t>
  </si>
  <si>
    <t>Duża, dla dorosłych
rozmiar 5 – niebieski
pierścień</t>
  </si>
  <si>
    <t>Pasek mocujący rurkę intubacyjną, dł 700mm,
op. 25 sztuk</t>
  </si>
  <si>
    <t>System zamknięty do odsysania pacjenta do rurek intubacyjnych w rozmiarach CH-05-08, wyposażony w : podwójnie obrotowy łącznik,  zastawka kontroli ssania, nietraumatyzujący cewnik o zmiennej sztywności (twarda część dystalna, miękka końcówka) z skalą głębokości, oznaczenie rozmiaru na cewniku. Czas użytkowania systemu- wymagane minimum 48godzin. Port do płukania zestawu oraz podania wlewki do oskrzeli, obrotowa zastawka dostępu cewnika do pacjenta/lub automatyczna. W zestawie min. 2 łączniki Y pasujące do różnych rozmiarów rurek.</t>
  </si>
  <si>
    <t xml:space="preserve">Numer katalogowy REF </t>
  </si>
  <si>
    <t>Numer katalogowy REF</t>
  </si>
  <si>
    <t>Jednorazowy jałowy zestaw laryngologiczny składający się z:                                           • wziernika nosowego z ergonomiczne wyprofilowaną rękojeścią i gładkim materiałem w części aplikacji, natomiast matowym w części rękojeści; 
• wziernika usznego MEDIUM 2mm, który jest matowo czarny w jego wewnętrznej powierzchni (zapobieganie refleksów i odbić światła podczas badania)
• szpatułki zbudowanej ze sprężystego białego plastiku, której obszar aplikacji jest gładka (nie powoduje odruchu wymiotnego pacjenta) Zestaw pakowany sterylnie pojedynczo w pakiet foliowo-papierowy. Opakowanie zbiorcze zawiera 50 zestawów.</t>
  </si>
  <si>
    <t xml:space="preserve">Rurka tracheostomijna z ruchomym szyldem, wykonana z termoplastycznego PVC, silikonowana, z mankietem niskociśnieniowym,wysokoobjętościowym, linia RTG na całej długości rurki ;miękkie , gładkie , przezroczyste skrzydełka szyldu; prowadnica, 2 tasiemki mocujące, balonik znakowany rozmiarem rurki, znacznik głbokości wprowadzenia bez lateksu, bez ftalanów, jałowa , jednorazowego użytku, </t>
  </si>
  <si>
    <t xml:space="preserve"> Kaniula dożylna przeznaczona do małych, delikatnych żył u pacjentów neonatologicznych, pediatrycznych i osób starszych. Posiadająca wyjmowany uchwyt w którym schowane są skrzydełka kaniuli,ułatwiające kaniulację naczynia. Bez dodatkowego portu górnego. Kaniula widoczna w promieniach RTG, 6 wtopionych pasków radiocieniujących. Wykonana z unikalnego poliuretanu, biokompatybilnego, o potwierdzonym klinicznie wpływie na zmniejszenie ryzyka wystąpienia zakrzepowego zapalenia żył. Dodatkowy otwór przy ostrzu igły umożliwiający natychmiastowe wzrokowe potwierdzenie wejścia do naczynia podczas kaniulacji (system 3-krotnego potwierdzenia wypływu krwi).</t>
  </si>
  <si>
    <t>Bezpieczna kaniula dożylna wykonana z biokompatybilnego poliuretanu,  nowej generacji.Posiadająca dodatkowy, samodomykający się port do wstrzyknięć, 6 pasków kontrastujących w promieniach RTG wtopionych w materiał kaniuli (nie doklejanych). Możliwość identyfikacji radiologicznej położenia końca kaniuli. Posiadająca zastawkę bezzwrotną zapobiegającą wypływowi krwi. Posiadająca zabezpieczenie igły w postaci plastikowej osłonki o gładkich krawędziach, chroniącej personel medyczny przed przypadkowym  zakłuciem, z systemem kapilar zapobiegających zachlapaniu krwią.  Pozbawiona jakichkolwiek ostrych elementów wchodzących w skład mechanizmu zabezpieczającego kaniulę. Do podaży pod ciśnieniem 325psi(2240 kPa) Maxymalne natężenie przepływu dla środków kontrastowych o lepkości ≤11,8 cP (mPa·s) - 7.0 mL/sec. o lepkości ≤27.5 cP (mPa s) - 5,0 ml/sec.    Kaniula posiadająca otwór przy ostrzu igły umożliwiający szybkie potwierdzenie wejścia do naczynia podczas kaniulacji. Opakowanie 50szt</t>
  </si>
  <si>
    <r>
      <t xml:space="preserve">Cewnik do punkcji obwodowych naczyń tętniczych wprowadzany po igle , wyposażony w zawór kulowo-suwakowy typu Floswitch. 3 wskaźniki położenia otwarty/zamknięty: wyczuwalny-(poprzez przesunięcie zaworu suwakowo-kulkowego ON/OFF) i optyczny-(czarne paski/znaczki w pozycji ON), rozmiar 20 x 1 ¾” ( 20G 1,1x45 mm, przepływ 49 ml/min) zabezpieczony wtyczką kontroli przepływu-bez koreczka. Przeroczyste skrzydełka, każde z 1 otworem do przyszycia. </t>
    </r>
    <r>
      <rPr>
        <b/>
        <sz val="10"/>
        <rFont val="Arial"/>
        <family val="2"/>
        <charset val="238"/>
      </rPr>
      <t>Czas stosowania do max 30 dni potwierdzony przez producenta w instrukcji użycia</t>
    </r>
    <r>
      <rPr>
        <sz val="10"/>
        <rFont val="Arial"/>
        <family val="2"/>
      </rPr>
      <t xml:space="preserve">  znajdującej się w każdym opakowaniu handlowym – w jęz polskim. Cewnik wykonany z PTFE – bez pasków RTG. Igła powlekana silikonem, bez karbowania. </t>
    </r>
  </si>
  <si>
    <r>
      <t xml:space="preserve">Bezpieczna kaniula do podaży kontrastu w systemie zamkniętym  wykonana z biokompatybilnego poliuretanu z 6 paskami RTG,  przeznaczona do wlewów pod wysokim ciśnieniem,  umożliwiająca współpracę z wstrzykiwaczami  kontrastu przy ustawieniu 325 psi  i  szybką podaż kontrastu, posiadająca otwór na końcu igły umożliwiający pewne umieszczenie kaniuli w naczyniu, cewnik kaniuli posiadający 3 łezkowate otwory redukujące: natężenie przepływu podawanego płynu i tym samym podrażnienie naczynia oraz ryzyko wynaczynienia środka kontrastowego do tkanek. Kaniula posiada drenik przedłużający odporny na wysokie ciśnienie podaży płynu, który zakończony jest adapterem z podanymi wartościami przepływu </t>
    </r>
    <r>
      <rPr>
        <sz val="10"/>
        <rFont val="Arial"/>
        <family val="2"/>
        <charset val="238"/>
      </rPr>
      <t>kontrastu Omnipaque® 300</t>
    </r>
    <r>
      <rPr>
        <sz val="10"/>
        <rFont val="Arial"/>
        <family val="2"/>
      </rPr>
      <t xml:space="preserve"> dla temperatury 22°C i 37°C. </t>
    </r>
  </si>
  <si>
    <t>Korki do zamykania światła kaniuli sterylne, pakowane pojedynczo, trzpień koreczka musi znajdować się poniżej krawędzi korka.</t>
  </si>
  <si>
    <t>CH-05-06</t>
  </si>
  <si>
    <t>CH-07-08</t>
  </si>
  <si>
    <t>Rurka intubacyjna specjalna z mankietem w kształcie stożka do przedłużonej intubacji, wyposażona w system drenażu przestrzeni podgłośniowej. Minimum 2 oznaczenia rozmiaru na korpusie rurki, półtransparentny łącznik 15 mm, mankiet niskociśnieniowy, w swej górnej części o średnicy większej niż średnica tchawicy, zwężający się stopniowo ku dołowi (stożek), posiadający dzięki swej konstrukcji strefę całkowitego uszczelnienia tchawicy. Możliwość skrócenia rurki o 10 cm, znacznik RTG wtopiony w korpus rurki tuż nad otworem do drenażu przestrzeni podgłośniowej (tuż nam mankietem). Rurka z mankietem stożkowym o potwierdzonej dokumentami producenta skuteczności w zmniejszaniu mikroaspiracji średnio o 90% w porównaniu z mankietem wysokoobjętościowym-niskociśnieniowym. Rozmiary 6.0 do 9.0 co 0.5</t>
  </si>
  <si>
    <t>Igły do znieczuleń podpajęczynówkowych z pryzmatem zmieniającym barwę po wypełnieniu PMR. Pencil Point z prowadnicą</t>
  </si>
  <si>
    <r>
      <t>Zestaw do ciągłego znieczulenia zewnątrzoponowego , igła</t>
    </r>
    <r>
      <rPr>
        <b/>
        <sz val="9"/>
        <color rgb="FFFF0000"/>
        <rFont val="Arial"/>
        <family val="2"/>
        <charset val="238"/>
      </rPr>
      <t xml:space="preserve"> </t>
    </r>
    <r>
      <rPr>
        <sz val="9"/>
        <rFont val="Arial"/>
        <family val="2"/>
        <charset val="238"/>
      </rPr>
      <t>Touchy</t>
    </r>
    <r>
      <rPr>
        <b/>
        <sz val="9"/>
        <color rgb="FFFF0000"/>
        <rFont val="Arial"/>
        <family val="2"/>
        <charset val="238"/>
      </rPr>
      <t xml:space="preserve"> </t>
    </r>
    <r>
      <rPr>
        <sz val="9"/>
        <rFont val="Arial"/>
        <family val="2"/>
      </rPr>
      <t>18G , kateter epiduralny 20G z trzema otworami bocznymi , filtr przeciwbakteryjny 0,2 µm, płaski, strzykawka niskooporowa, zatrzaskowy system mocowania  filtra do skóry pacjenta</t>
    </r>
  </si>
  <si>
    <r>
      <t xml:space="preserve">Zestaw do przetaczania płynów infuzyjnych, bursztynowy, kompatybilny z pompą objętościową Space B Braun </t>
    </r>
    <r>
      <rPr>
        <sz val="9"/>
        <rFont val="Arial"/>
        <family val="2"/>
        <charset val="238"/>
      </rPr>
      <t>(potwierdzone instrukcją obsługi)</t>
    </r>
  </si>
  <si>
    <r>
      <t xml:space="preserve">Strzykawka trzyczęściowa 50 ml, bursztynowa lub żółta, </t>
    </r>
    <r>
      <rPr>
        <sz val="9"/>
        <rFont val="Arial"/>
        <family val="2"/>
        <charset val="238"/>
      </rPr>
      <t>kompatybilna z pompą strzykawkową Bbraun</t>
    </r>
  </si>
  <si>
    <r>
      <t xml:space="preserve">Dren skalibrowany z pompą objętościową Infusomat Space B Braun do krwi przezroczysty, jałowy z filtrem przeznaczony dla noworodków </t>
    </r>
    <r>
      <rPr>
        <sz val="9"/>
        <rFont val="Arial"/>
        <family val="2"/>
        <charset val="238"/>
      </rPr>
      <t>(potwierdzone instrukcją obsługi pompy)</t>
    </r>
  </si>
  <si>
    <r>
      <t xml:space="preserve">Zestaw do przetaczania żywienia dojelitowego </t>
    </r>
    <r>
      <rPr>
        <sz val="9"/>
        <rFont val="Arial"/>
        <family val="2"/>
        <charset val="238"/>
      </rPr>
      <t>skalibrowany z pompą objętościową Infusomat Space Plus B Braun</t>
    </r>
  </si>
  <si>
    <r>
      <t xml:space="preserve">Zestaw do przetaczania płynów infuzyjnych bursztynowy  </t>
    </r>
    <r>
      <rPr>
        <sz val="9"/>
        <rFont val="Arial"/>
        <family val="2"/>
        <charset val="238"/>
      </rPr>
      <t>skalibrowany z pompą objętościową InfusomatCompact Plus B Braun</t>
    </r>
  </si>
  <si>
    <t>Urządzenie do przygotowania leku tworzące  system zamknięty spełniający definicje NIOSH 2004, które pomaga zapobiegać ekspozycji personelu medycznego na toksyczne leki i związanym z tym działania uboczne. Urządzenie zmniejsza ryzyko potencjalnego przedostania się drobnoustrojów do roztworu i zapobiega zakażeniom szpitalnym u pacjenta. Urządzenie stanowi skuteczną barierę mikrobiologiczną przy wystawieniu na działanie drobnoustrojów. Zestaw pozwala na łatwą identyfikację leku podawanego pacjentowi i utrzymuje stałe połączenie z fiolką  zawierającą  lek. Urządzenie umożliwia dostęp do portu i podłączenie aparatu do przetoczeń bez rozłączania systemu zamkniętego. Urządzenie dostępne w rozmiarach S, M i L dostosowanych do różnych fiolek.</t>
  </si>
  <si>
    <r>
      <t>Strzykawka trzyczęściowa 10/12 ml wykonana z polipropylenu, wysoki kontrast podziałki, trwałe oznaczenie w kolorze czarnym, idealna czytelność, stopniowanie co 0,5 ml, centryczne zakończenie Luer Lock (wkręcane) do mocowania igły lub połaczenia z drenami do infuzji. Owalny, ożebrowany kołnierz komory zapewniający pewny uchwyt i zapobiegający obracanu w ręce. Bezpieczna blokada tłoka, zapobiegająca niekontrolowanemu wysunięciu tłoka z komory.Tłok z podwójnym gumowym uszczelnieniem wykonanym z syntetycznego materiału pozbawionego lateksu.</t>
    </r>
    <r>
      <rPr>
        <sz val="9"/>
        <rFont val="Arial"/>
        <family val="2"/>
        <charset val="238"/>
      </rPr>
      <t xml:space="preserve"> Skalibrowana z pompą Perfusor Space</t>
    </r>
    <r>
      <rPr>
        <sz val="9"/>
        <rFont val="Arial"/>
        <family val="2"/>
      </rPr>
      <t xml:space="preserve"> będącą na wyposażeniu Zamawiającego x 100szt</t>
    </r>
  </si>
  <si>
    <r>
      <t xml:space="preserve">Strzykawka trzyczęściowa 50/60ml wykonana z polipropylenu, wysoki kontrast podziałki, trwałe oznaczenie w kolorze niebieskim, idealna czytelność, stopniowanie co 1 ml, centryczne zakończenie Luer Lock (wkręcane) do mocowania igły lub połaczenia z drenami do infuzji. Owalny, ożebrowany kołnierz komory zapewniający pewny uchwyt i zapobiegający obracaniu w ręce. Bezpieczna blokada tłoka, zapobiegająca niekontrolowanemu wysunięciu tłoka z komory.Tłok z podwójnym gumowym uszczelnieniem wykonanym z syntetycznego materiału pozbawionego lateksu. </t>
    </r>
    <r>
      <rPr>
        <sz val="9"/>
        <rFont val="Arial"/>
        <family val="2"/>
        <charset val="238"/>
      </rPr>
      <t>Skalibrowana z pompą Perfusor Space będącą na wyposażeniu Zamawiającego</t>
    </r>
  </si>
  <si>
    <r>
      <t>Zestaw do ciągłego znieczulenia zewnątrzoponowego , igła</t>
    </r>
    <r>
      <rPr>
        <sz val="9"/>
        <rFont val="Arial"/>
        <family val="2"/>
        <charset val="238"/>
      </rPr>
      <t xml:space="preserve"> Touchy </t>
    </r>
    <r>
      <rPr>
        <sz val="9"/>
        <rFont val="Arial"/>
        <family val="2"/>
      </rPr>
      <t>18G , kateter epiduralny 20G z trzema otworami bocznymi i miękką końcówką SOFT, filtr przeciwbakteryjny 0,2 µm, płaski, strzykawka niskooporowa, zatrzaskowy system mocowania  filtra do skóry pacjenta</t>
    </r>
  </si>
  <si>
    <r>
      <t xml:space="preserve">Dren do klatki piersiowej z trokarem kompatybilne z systemem do drenażu klatki piersiowej </t>
    </r>
    <r>
      <rPr>
        <sz val="10"/>
        <rFont val="Arial"/>
        <family val="2"/>
        <charset val="238"/>
      </rPr>
      <t>Covidien</t>
    </r>
    <r>
      <rPr>
        <b/>
        <sz val="10"/>
        <rFont val="Arial"/>
        <family val="2"/>
        <charset val="238"/>
      </rPr>
      <t>,</t>
    </r>
    <r>
      <rPr>
        <sz val="10"/>
        <color theme="1"/>
        <rFont val="Arial"/>
        <family val="2"/>
        <charset val="238"/>
      </rPr>
      <t xml:space="preserve"> gładkie, eliptyczne oczka redukujące ryzyko urazu oraz zapewniające optymalny drenaż pakowany w sztywny tubus.</t>
    </r>
  </si>
  <si>
    <t>Złączka dla o/Noworodków</t>
  </si>
  <si>
    <r>
      <t>Przyklejona elektroda rurkowa</t>
    </r>
    <r>
      <rPr>
        <b/>
        <sz val="10"/>
        <color rgb="FFFF0000"/>
        <rFont val="Arial"/>
        <family val="2"/>
        <charset val="238"/>
      </rPr>
      <t xml:space="preserve"> </t>
    </r>
    <r>
      <rPr>
        <sz val="10"/>
        <rFont val="Arial"/>
        <family val="2"/>
        <charset val="238"/>
      </rPr>
      <t>Select</t>
    </r>
    <r>
      <rPr>
        <b/>
        <sz val="10"/>
        <color rgb="FFFF0000"/>
        <rFont val="Arial"/>
        <family val="2"/>
        <charset val="238"/>
      </rPr>
      <t xml:space="preserve"> </t>
    </r>
    <r>
      <rPr>
        <sz val="10"/>
        <rFont val="Arial"/>
        <family val="2"/>
        <charset val="238"/>
      </rPr>
      <t>do tubusów 7,5-9mm, powierzchnia klejenia 37x37,6mm, powierzchnia elektrody 1057mm</t>
    </r>
    <r>
      <rPr>
        <sz val="10"/>
        <rFont val="Calibri"/>
        <family val="2"/>
        <charset val="238"/>
      </rPr>
      <t>²</t>
    </r>
    <r>
      <rPr>
        <sz val="10"/>
        <rFont val="Arial"/>
        <family val="2"/>
        <charset val="238"/>
      </rPr>
      <t xml:space="preserve"> z przyklejoną elektrodą neutralną , jednorazowa, sterylizowana ETO do aparatu C2 firmy INOMED  do neuromonitoringu.</t>
    </r>
  </si>
  <si>
    <r>
      <t xml:space="preserve">Przyrząd do drenażu jamy bębenkowej ucha środkowego </t>
    </r>
    <r>
      <rPr>
        <sz val="9"/>
        <rFont val="Arial"/>
        <family val="2"/>
        <charset val="238"/>
      </rPr>
      <t>TYP II</t>
    </r>
    <r>
      <rPr>
        <b/>
        <sz val="9"/>
        <color rgb="FFFF0000"/>
        <rFont val="Arial"/>
        <family val="2"/>
        <charset val="238"/>
      </rPr>
      <t xml:space="preserve"> </t>
    </r>
    <r>
      <rPr>
        <sz val="9"/>
        <color theme="1"/>
        <rFont val="Arial"/>
        <family val="2"/>
        <charset val="238"/>
      </rPr>
      <t>wykonany z politetrafluoroetylenu (PTFE) o białej barwie, nitka z przędzy poliamidowej. Przyrząd musi posiadać kształt umożliwiający dobre zamocowanie na błonie bębenkowej i swobodne usuwanie za pomoca nitki. Wymagany otwór w osi przyrządu pozwalajacy na ewakuację wydzieliny, wentylację i ewentualne wprowadzenie leków. Wyrób jałowy, jednorazowego użytku. Sterylizowany tlenkiem etylenu EO</t>
    </r>
  </si>
  <si>
    <t>Dren jednorazowy do insuflatora PNEUMOCLEAR z funkcją usuwania dymu czarny</t>
  </si>
  <si>
    <t>Uwaga: Zamawiający wymaga, aby dla pełnej kompatybilności oferowane produkty pochodziły od jednego producenta.</t>
  </si>
  <si>
    <r>
      <t>Kaniula wykonana z kompatybilnego</t>
    </r>
    <r>
      <rPr>
        <b/>
        <sz val="9"/>
        <rFont val="Arial"/>
        <family val="2"/>
      </rPr>
      <t xml:space="preserve"> </t>
    </r>
    <r>
      <rPr>
        <sz val="9"/>
        <rFont val="Arial"/>
        <family val="2"/>
      </rPr>
      <t>poliuretanu</t>
    </r>
    <r>
      <rPr>
        <b/>
        <sz val="9"/>
        <rFont val="Arial"/>
        <family val="2"/>
        <charset val="238"/>
      </rPr>
      <t xml:space="preserve"> (z załączonymi do oferty wynikami badań klinicznymi na biokompatybilność poliuretanu potwierdzającymi wpływ rodzaju materiału na ryzyko powstania zakrzepowego zapalenia żył)</t>
    </r>
    <r>
      <rPr>
        <b/>
        <sz val="9"/>
        <rFont val="Arial"/>
        <family val="2"/>
      </rPr>
      <t xml:space="preserve"> z systemem zamkniętym drenik z klemą zamykającą połączony bezpośrednio z kaniulą zakończony konektorem typu Y, konektor typu Y zakończony łącznikiem bezigłowym (</t>
    </r>
    <r>
      <rPr>
        <sz val="9"/>
        <rFont val="Arial"/>
        <family val="2"/>
      </rPr>
      <t>membrana split septum osadzona na przezroczystym konektorze) oraz filtrem odpowietrzającym wyposażona w automatyczny zatrzask zabezpieczający igłę przed zakłuciem. Koniec igły posiada otwór wykonany w technologi InstalFlash, sygnalizujący wejście do naczynia. Kaniula posiada min, 5 pasków radiocieniujących. Pakowana w sztywne opakowanie zabezpieczające przed utratą jałowości.</t>
    </r>
  </si>
  <si>
    <r>
      <t>Zamknięty system dostępu naczyniowego o laminarnym torze przepływu, przezroczysty, bezigłowy, sterylny, zabezpieczony protektorem męskim w kolorze róznym niż zawór, pakowany pojedynczo, rozmiar ok 20 mm; waga 1g. Kompatybilny z końcówką luer-lok, z łatwą jednorodną materiałową powierzchnią do dezynfekcji, jednoelementową, przezierną, podzielną membraną split septum osadzoną zewnętrznie w sposób trwały na poliwęglanowym przezroczystym  konektorze, wystającą częściowo nad obudowę, niesprzyjającą kolonizacji bakterii. Na obudowie konektora naprzeciwległe wypustki ułatwiające utrzymania zaworu w palcach w trakcie łączenia np. ze strzykawką. Bez mechanicznych części wewnętrznych, prędkość przepływu 533ml/min. Wytrzymały na ciśnienie 45 PSI o objętości wypełnienia 0,16 ml. Informacja o objętości wypełnienia na opakowaniu jednostkowy. Ilość aktywacji 100. Dostosowany do użytku z krwią, tłuszczami, alkoholami oraz lekami chemioterapeutycznymi.</t>
    </r>
    <r>
      <rPr>
        <b/>
        <sz val="9"/>
        <color rgb="FFFF0000"/>
        <rFont val="Arial"/>
        <family val="2"/>
        <charset val="238"/>
      </rPr>
      <t xml:space="preserve"> </t>
    </r>
    <r>
      <rPr>
        <sz val="9"/>
        <rFont val="Arial"/>
        <family val="2"/>
        <charset val="238"/>
      </rPr>
      <t xml:space="preserve">Ten sam producent co kaniule znajdujące się w tym samym pakiecie lub rekomendowany i sprzedawany przez producenta kaniul, umieszczony w katalogu producenta kaniul pod nadanym przez niego numerem katalogowym dla zachowania szczelnościdla kaniul obwodowych, koreczków i portów. </t>
    </r>
  </si>
  <si>
    <r>
      <t>Strzykawka do przepłukiwania fabrycznie napełniona izotonicznym roztworem 0.9% NaCl do procedur aseptycznych. Pojemność oraz wypełnienie robocze odpowiadająca nominalnej wartości skali. Strzykawka ma posiadać średnicę cylindra odpowiadającej strzykawce 10 ml. Cylinder wykonany z żywicy polipropylenowej. Graficzne oznaczenie strefy sterylnej na korpusie strzykawki. Ogranicznik tłoka strzykawki uniemożliwiający przypadkowe wysunięcie tłoka poza przestrzeń sterylną strzykawki i kontaminację roztworu podczas przygotowania strzykawki do przepłukiwania. Tłok wykonany z polipropylenu, prosty na całej długości (bez przewężeń). Specjalna budowa tłoka eliminująca zwrotny napływ krwi do cewnika potwierdzony zerowy refluks. Strzykawka wyposażona w długi minimum 2cm korek zamykający, umożliwiający odpowietrzenie strzykawki bez konieczności całkowitego ściągania korka, który posiada gwintowane przedłużenie zamykające wejście do strzykawki typu Luer Lock, zapobiegający przypadkowej kontaminacji wewnętrznej części stożka.</t>
    </r>
    <r>
      <rPr>
        <b/>
        <sz val="9"/>
        <color rgb="FFFF0000"/>
        <rFont val="Arial"/>
        <family val="2"/>
        <charset val="238"/>
      </rPr>
      <t xml:space="preserve"> </t>
    </r>
    <r>
      <rPr>
        <sz val="9"/>
        <rFont val="Arial"/>
        <family val="2"/>
        <charset val="238"/>
      </rPr>
      <t xml:space="preserve">Produkt zarejestrowany jako wyrób medyczny klasy III </t>
    </r>
    <r>
      <rPr>
        <b/>
        <sz val="9"/>
        <rFont val="Arial"/>
        <family val="2"/>
        <charset val="238"/>
      </rPr>
      <t>.</t>
    </r>
    <r>
      <rPr>
        <b/>
        <sz val="9"/>
        <color rgb="FFFF0000"/>
        <rFont val="Arial"/>
        <family val="2"/>
        <charset val="238"/>
      </rPr>
      <t> </t>
    </r>
    <r>
      <rPr>
        <sz val="9"/>
        <rFont val="Arial"/>
        <family val="2"/>
      </rPr>
      <t>Okres stabilności roztworu oraz ważności produktu 3 lata. Nie zawiera BPA, LATEXU, DEHP, PVC. Sterylizowana tlenkiem etylenu.</t>
    </r>
    <r>
      <rPr>
        <sz val="9"/>
        <rFont val="Arial"/>
        <family val="2"/>
        <charset val="238"/>
      </rPr>
      <t xml:space="preserve"> Ilość sztuk w opakowaniu 30. </t>
    </r>
  </si>
  <si>
    <r>
      <t xml:space="preserve">Strzykawka do przepłukiwania fabrycznie napełniona izotonicznym roztworem 0.9% NaCl o poj. 10 ml. do zabiegów w warunkach jałowych – sterylna zawartość oraz strzykawka zewnętrznie.  
2.	Skala oraz wypełnienie odpowiadająca nominalnej pojemności strzykawki. 
3.	Strzykawka ma posiadać średnicę cylindra odpowiadającej strzykawce 10 ml. 
4.	Graficzne oznaczenie strefy sterylnej na korpusie strzykawki. 
5.	Ogranicznik tłoka strzykawki uniemożliwiający przypadkowe wysunięcie tłoka poza przestrzeń sterylną strzykawki i kontaminację roztworu podczas przygotowania strzykawki do przepłukiwania. Kliknięcie potwierdza odblokowanie tloka przed użyciem . Naciśnięcie tłoka strzykawki w celu odblokowania blokady(stopera) tłoka.Tłok wykonany z polipropylenu, prosty na całej długości (bez przewężeń). 
6.	Specjalna budowa tłoka eliminująca zwrotny napływ krwi do cewnika potwierdzony zerowy refluks. 
7.	Strzykawka wyposażona w długi minimum 2cm korek zamykający, umożliwiający odpowietrzenie strzykawki bez konieczności całkowitego ściągania korka, który posiada gwintowane przedłużenie zamykające wejście do strzykawki typu Luer Lock, zapobiegający przypadkowej kontaminacji wewnętrznej części stożka. 
8.	</t>
    </r>
    <r>
      <rPr>
        <sz val="8"/>
        <rFont val="Arial"/>
        <family val="2"/>
        <charset val="238"/>
      </rPr>
      <t xml:space="preserve">Produkt zarejestrowany jako wyrób medyczny klasy III . </t>
    </r>
    <r>
      <rPr>
        <sz val="8"/>
        <color rgb="FF000000"/>
        <rFont val="Arial"/>
        <family val="2"/>
      </rPr>
      <t xml:space="preserve">
9.	Okres stabilności roztworu oraz ważności produktu 3 lata. 
10.	Nie zawiera BPA, LATEXU, DEHP, PVC. 
11.	Sterylizowana parowo – opakowanie papier/folia . 
12.	Ilość sztuk w opakowaniu 30.</t>
    </r>
  </si>
  <si>
    <r>
      <t xml:space="preserve">Zamknięty system dostępu naczyniowego z pojedyczym drenem </t>
    </r>
    <r>
      <rPr>
        <sz val="9"/>
        <rFont val="Arial"/>
        <family val="2"/>
        <charset val="238"/>
      </rPr>
      <t>MACRO,</t>
    </r>
    <r>
      <rPr>
        <sz val="9"/>
        <rFont val="Arial"/>
        <family val="2"/>
      </rPr>
      <t xml:space="preserve"> o długości 15 cm, 
- zawór bezigłowy (1szt), kompatybilny z połączeniami typu Luer – Lock i Luer – Slip
- dren o średnicy wewnętrznej 2,8 mm, przedłużenie z zaciskiem przesuwanym, ,zakończenie zabezpieczone protektorem męskim
- przemieszczanie płynu neutralne w wypadku stosowania zestawu przedłużającego i zacisku.
- nie zawiera lateksu; dren wykonany z PCV (nie zawierający ftalanów); dostosowany do użytku z krwią, tłuszczami, alkoholami oraz lekami chemioterapeutycznymi
- zawór posiadający przeźroczystą obudowę i przeźroczystą membranę ułatwiające szybką ocenę  efektywności płukania, bez mechanicznych części wewnętrznych – prosty tor przepływu 
- membrana zaworu typu Split Septum, podzielna, silikonowa z kołnierzem idealnie gładkim, wywiniętym zewnętrznie na poliwęglanowej obudowie konektora. Jednorodna powierzchnia do dezynfekcji.  
- na obudowie konektora naprzeciwległe wypustki ułatwiające utrzymania zaworu w palcach w trakcie łączenia np. ze strzykawką. 
- czas użycia 100 aktywacji
- wymagany minimalny przepływ 27 l/h            
- objętość wypełnienia wynosząca 1,14 ml, podana na opakowaniu jednostkowym
- wytrzymały na ciśnienie 45 PSI       
- sterylny, pakowany pojedynczo, opakowanie 25 szt.</t>
    </r>
  </si>
  <si>
    <r>
      <t xml:space="preserve">Zamknięty system dostępu naczyniowego z potrójnym  drenem </t>
    </r>
    <r>
      <rPr>
        <sz val="9"/>
        <rFont val="Arial"/>
        <family val="2"/>
        <charset val="238"/>
      </rPr>
      <t xml:space="preserve">STANDARD </t>
    </r>
    <r>
      <rPr>
        <sz val="9"/>
        <rFont val="Arial"/>
        <family val="2"/>
      </rPr>
      <t>o długości 15 cm, 
- zawór bezigłowy (3szt), kompatybilny z połączeniami typu Luer – Lock i Luer – Slip
- dreny o średnicy wewnętrznej 2,8 mm, 3 przedłużenia z zaciskami przesuwnymi,zakończenie zabezpieczone protektorem męskim
- przemieszczanie płynu neutralne w wypadku stosowania zestawu przedłużającego i zacisku.
- nie zawiera lateksu; dren wykonany z PCV (nie zawierający ftalanów); dostosowany do użytku z krwią, tłuszczami, alkoholami oraz lekami chemioterapeutycznymi
- zawór posiadający przeźroczystą obudowę i przeźroczystą membranę ułatwiające szybką ocenę  efektywności płukania, bez mechanicznych części wewnętrznych – prosty tor przepływu 
- membrana zaworu typu Split Septum, podzielna, silikonowa z kołnierzem idealnie gładkim, wywiniętym zewnętrznie na poliwęglanowej obudowie konektora. Jednorodna powierzchnia do dezynfekcji.  
- na obudowie konektora naprzeciwległe wypustki ułatwiające utrzymania zaworu w palcach w trakcie łączenia np. ze strzykawką. 
- czas użycia 100 aktywacji
- wymagany minimalny przepływ 20 l/h            
- objętość wypełnienia wynosząca 2,25 ml, podana na opakowaniu jednostkowym
- wytrzymały na ciśnienie 45 PSI       
- sterylny, pakowany pojedynczo.opakowanie 50 szt.</t>
    </r>
  </si>
  <si>
    <r>
      <t xml:space="preserve">Zamknięty system dostępu naczyniowego z podwójnym  drenem </t>
    </r>
    <r>
      <rPr>
        <sz val="9"/>
        <rFont val="Arial"/>
        <family val="2"/>
        <charset val="238"/>
      </rPr>
      <t xml:space="preserve">STANDARD </t>
    </r>
    <r>
      <rPr>
        <sz val="9"/>
        <rFont val="Arial"/>
        <family val="2"/>
      </rPr>
      <t>o długości 15 cm, 
- zawór bezigłowy (2szt), kompatybilny z połączeniami typu Luer – Lock i Luer – Slip
- dreny o średnicy wewnętrznej 2,8 mm, 2 przedłużenia z zaciskami przesuwnymi,zakończenie zabezpieczone protektorem męskim
- przemieszczanie płynu neutralne w wypadku stosowania zestawu przedłużającego i zacisku.
- nie zawiera lateksu; dren wykonany z PCV (nie zawierający ftalanów); dostosowany do użytku z krwią, tłuszczami, alkoholami oraz lekami chemioterapeutycznymi
- zawór posiadający przeźroczystą obudowę i przeźroczystą membranę ułatwiające szybką ocenę  efektywności płukania, bez mechanicznych części wewnętrznych – prosty tor przepływu 
- membrana zaworu typu Split Septum, podzielna, silikonowa z kołnierzem idealnie gładkim, wywiniętym zewnętrznie na poliwęglanowej obudowie konektora. Jednorodna powierzchnia do dezynfekcji.  
- na obudowie konektora naprzeciwległe wypustki ułatwiające utrzymania zaworu w palcach w trakcie łączenia np. ze strzykawką. 
- czas użycia 100 aktywacji
- wymagany minimalny przepływ 20 l/h            
- objętość wypełnienia wynosząca 1,6 ml, podana na opakowaniu jednostkowym
- wytrzymały na ciśnienie 45 PSI       
- sterylny, pakowany pojedynczo.</t>
    </r>
  </si>
  <si>
    <r>
      <t xml:space="preserve">Przyrząd do przetoczeń płynów infuzyjnych  z filtrem air stop automatycznie zatrzymujący infuzję po opróżnieniu  komory kroplowej. Ostry, uniwersalny kolec umożliwiający łatwe wprowadzenie nawet do małych opakowań. Komora kroplowa dwuczęściowa z odpowietrznikiem . Górna część sztywna, dolna elastyczna w celu łatwego ustalenia poziomu płynów. Odpowietrznik zaopatrzony w filtr powietrza o skuteczności filtracji bakterii (BFE) oraz wirusów (VFE ) min. 99,99  </t>
    </r>
    <r>
      <rPr>
        <b/>
        <sz val="8"/>
        <rFont val="Arial"/>
        <family val="2"/>
        <charset val="238"/>
      </rPr>
      <t>(potwierdzenie dokumentem producenta- dołączyć do oferty)</t>
    </r>
    <r>
      <rPr>
        <sz val="8"/>
        <rFont val="Arial"/>
        <family val="2"/>
        <charset val="238"/>
      </rPr>
      <t>.</t>
    </r>
    <r>
      <rPr>
        <sz val="8"/>
        <color theme="1"/>
        <rFont val="Arial"/>
        <family val="2"/>
        <charset val="238"/>
      </rPr>
      <t xml:space="preserve"> Klapka odpowietrznika aparatu stanowiący skuteczną barierą mikrobiologiczną  przed drobnoustrojami  </t>
    </r>
    <r>
      <rPr>
        <b/>
        <sz val="8"/>
        <rFont val="Arial"/>
        <family val="2"/>
        <charset val="238"/>
      </rPr>
      <t>(ocena wykonana  w laboratorium zewnętrznym dołączyć do oferty)</t>
    </r>
    <r>
      <rPr>
        <b/>
        <sz val="8"/>
        <color theme="1"/>
        <rFont val="Arial"/>
        <family val="2"/>
        <charset val="238"/>
      </rPr>
      <t>.</t>
    </r>
    <r>
      <rPr>
        <sz val="8"/>
        <color theme="1"/>
        <rFont val="Arial"/>
        <family val="2"/>
        <charset val="238"/>
      </rPr>
      <t xml:space="preserve"> Precyzyjny zacisk rolkowy z miejscem do umocowania końcówki drenu i zintegrowaną osłoną na kolec komory kroplowej po zużyciu aparatu. Filtr hydrofobowy na końcu drenu, zabezpieczający przed wyciekaniem płynu z drenu podczas jego wypełniania.  Długość drenu min. 210 cm wykonany z elastycznego materiału z przezroczystym dostępem bezigłowym typu Split-septum na drenie(przepływ 208 ml/min, odporność na ciśnienie 400 psi). Zestaw, wolny od DEHP i latexu. .Zestaw wolny od DEHP.</t>
    </r>
  </si>
  <si>
    <t>Bezpieczny Zestaw Do Punkcji Opłucnej lub otrzewnej , sterylny. Skład Zestawu: Igła Veresa, strzykawka Luer-Lock 60ml, kaniula z  otworami bocznymi oraz znacznikiem głębokości co 1cm, zawór trójdrożny zapewniający wygodny dostęp do zestawu drenującego bez otwierania systemu, worek o poj. minimum 2000ml. Worek, kaniula i strzykawka tworzące system zamknięty. Igła wprowadzająca igła Veresa wyposażona w zawór jednokierunkowy wentylowy lub zawór samozamykający zapobiegający przedostaniu się powietrza do jamy ciała oraz kolorowy wskaźnik bezpieczeństwa. Dodatkowy zawór automatyczny lub samozamykający się na cewniku zamykający światło cewnika po wysunięciu igły. Zestaw z cewnikiem o długości w zakresie 12 - 12,5cm umieszczonym na igle, rozmiar 8Fr/CH</t>
  </si>
  <si>
    <r>
      <t xml:space="preserve">Precyzyjny regulator przepływu kropli z zestawem do przetoczeń Dł. Drenu min. 180 cm; dren zakończony zastawką antyrefluksową, zacisk rolkowy; Komora kroplowa dwuczęściowa z odpowietrznikiem z filtrem powietrza o skuteczności filtracji bakterii (BFE) oraz wirusów (VFE)  min. 99,99 potwierdzony dokumentem producenta . Górna część komory sztywna, dolna elastyczna w celu łatwego ustalenia poziomu płynów.Filtr odpowietrzania stanowiący system zamknięty zgodnie z definicją NIOSH zapobiegający przedostawaniu się niebezpiecznych zanieczyszczeń do otoczenia </t>
    </r>
    <r>
      <rPr>
        <b/>
        <sz val="9"/>
        <rFont val="Arial"/>
        <family val="2"/>
        <charset val="238"/>
      </rPr>
      <t>udokumentowane dołączonym do oferty potwierdzeniem producenta   przeprowadzenia badań w labolatorium zewnętrznym.</t>
    </r>
    <r>
      <rPr>
        <sz val="9"/>
        <rFont val="Arial"/>
        <family val="2"/>
      </rPr>
      <t xml:space="preserve">  Możliwość przetaczania emulsji tłuszczowych; dren wolny od DEHP.</t>
    </r>
  </si>
  <si>
    <r>
      <t>Aparat do przetoczeń płynów infuzyjnych automatycznie zatrzymujący infuzję po opróżnieniu komory kroplowej przeciwdziałając zapowietrzeniu układu. Filtr hydrofobowy na końcu drenu, zabezpieczający przed wyciekaniem płynu z drenu podczas jego wypełniania. Dwuczęściowa komora kroplowa bez PCV - górna twarda wykonana z przezroczystego plastiku, natomiast dolna część miękka. Płaski filtr 15um położony na dnie komory kroplowej, dren 180 cm wykonany z elastycznego materiału, zacisk rolkowy z miejscem do umocowania końcówki drenu i zintegrowaną osłoną na kolec komory kroplowej po zużyciu aparatu, przezroczyste zakończenie luer lock. Odpowietrznik zaopatrzony w filtr powietrza o skuteczności filtracji bakterii (BFE) min 99,99.Zawór wypełniania drenu na jego końcu z filtrem hydrofobowym zapobiegający przedostawaniu się zanieczyszczeń bakteryjnych podczas ekspozycji trwającej przez okres do 30 dni</t>
    </r>
    <r>
      <rPr>
        <b/>
        <sz val="9"/>
        <rFont val="Arial"/>
        <family val="2"/>
        <charset val="238"/>
      </rPr>
      <t xml:space="preserve"> (ocena wykonana  w laboratorium zewnętrznym-dołączyć do oferty)</t>
    </r>
    <r>
      <rPr>
        <b/>
        <sz val="9"/>
        <color rgb="FFFF0000"/>
        <rFont val="Arial"/>
        <family val="2"/>
        <charset val="238"/>
      </rPr>
      <t xml:space="preserve"> </t>
    </r>
    <r>
      <rPr>
        <sz val="9"/>
        <rFont val="Arial"/>
        <family val="2"/>
      </rPr>
      <t>Zestaw wolny od DEHP i latexu. Aparat zakończony zastawką bezzwrotną zabiegającą cofaniu się krwi do aparatu</t>
    </r>
  </si>
  <si>
    <r>
      <t xml:space="preserve">Przyrząd do przetoczeń płynów infuzyjnych  bursztynowy z filtrem air stop automatycznie zatrzymujący infuzję po opróżnieniu  komory kroplowej. Ostry, uniwersalny kolec umożliwiający łatwe wprowadzenie nawet do małych opakowań. Komora kroplowa dwuczęściowa o zabarwieniu bursztynowym z odpowietrznikiem . Górna część sztywna, dolna elastyczna w celu łatwego ustalenia poziomu płynów. Odpowietrznik zaopatrzony w filtr powietrza o skuteczności filtracji bakterii (BFE) oraz wirusów (VFE) min. 99,99  </t>
    </r>
    <r>
      <rPr>
        <sz val="9"/>
        <rFont val="Arial"/>
        <family val="2"/>
        <charset val="238"/>
      </rPr>
      <t>(</t>
    </r>
    <r>
      <rPr>
        <b/>
        <sz val="9"/>
        <rFont val="Arial"/>
        <family val="2"/>
        <charset val="238"/>
      </rPr>
      <t>potwierdzenie dokumentem producenta- dołączyć do oferty</t>
    </r>
    <r>
      <rPr>
        <sz val="9"/>
        <rFont val="Arial"/>
        <family val="2"/>
        <charset val="238"/>
      </rPr>
      <t>).</t>
    </r>
    <r>
      <rPr>
        <sz val="9"/>
        <rFont val="Arial"/>
        <family val="2"/>
      </rPr>
      <t xml:space="preserve"> Klapka odpowietrznika aparatu stanowiąca skuteczną barierą mikrobiologiczną  przed drobnoustrojami  Filtr odpowietrzania stanowiący system zamknięty zgodnie z definicją NIOSH, zapobiegający przedostawaniu się niebezpiecznych zanieczyszczeń do otoczenia. Precyzyjny zacisk rolkowy z miejscem do umocowania końcówki drenu i zintegrowaną osłoną na kolec komory kroplowej po zużyciu aparatu. Filtr hydrofobowy na końcu drenu, zabezpieczający przed wyciekaniem płynu z drenu podczas jego wypełniania. Zawór wypełniania drenu na jego końcu z filtrem hydrofobowym zapobiegający przedostawaniu się zanieczyszczeń bakteryjnych podczas ekspozycji trwającej przez okres do 30 dni. Długość drenu min. 180 cm. Zestaw bez PCV, wolny od DEHP i latexu. </t>
    </r>
  </si>
  <si>
    <r>
      <t xml:space="preserve">Przyrząd do przetoczeń płynów infuzyjnych z filtrem air stop automatycznie zatrzymujący infuzję po opróżnieniu  komory kroplowej. Ostry, uniwersalny kolec umożliwiający łatwe wprowadzenie nawet do małych opakowań. Komora kroplowa dwuczęściowa o zabarwieniu bursztynowym z odpowietrznikiem . Ostry, uniwersalny kolec umożliwiający łatwe wprowadzenie nawet do małych opakowań. Komora kroplowa dwuczęściowa z odpowietrznikiem . Górna część sztywna, dolna elastyczna w celu łatwego ustalenia poziomu płynów. Odpowietrznik zaopatrzony w filtr powietrza o skuteczności filtracji bakterii (BFE) oraz wirusów (VFE) min. 99,99  </t>
    </r>
    <r>
      <rPr>
        <sz val="8"/>
        <rFont val="Arial"/>
        <family val="2"/>
        <charset val="238"/>
      </rPr>
      <t>(</t>
    </r>
    <r>
      <rPr>
        <b/>
        <sz val="8"/>
        <rFont val="Arial"/>
        <family val="2"/>
        <charset val="238"/>
      </rPr>
      <t>potwierdzenie dokumentem producenta- dołączyć do oferty</t>
    </r>
    <r>
      <rPr>
        <sz val="8"/>
        <rFont val="Arial"/>
        <family val="2"/>
        <charset val="238"/>
      </rPr>
      <t>)</t>
    </r>
    <r>
      <rPr>
        <sz val="8"/>
        <rFont val="Arial"/>
        <family val="2"/>
      </rPr>
      <t>. Klapka odpowietrznika aparatu stanowiąca skuteczną barierą mikrobiologiczną  przed drobnoustrojami  (ocena wykonana  w laboratorium zewnętrznym dołączyć do oferty).Filtr odpowietrzania stanowiący system zamknięty zgodnie z definicją NIOSH (</t>
    </r>
    <r>
      <rPr>
        <b/>
        <sz val="8"/>
        <rFont val="Arial"/>
        <family val="2"/>
        <charset val="238"/>
      </rPr>
      <t>potwierdzenie wykonania badania w zewnętrznym laboratorium-dołączyć do oferty)</t>
    </r>
    <r>
      <rPr>
        <sz val="8"/>
        <rFont val="Arial"/>
        <family val="2"/>
      </rPr>
      <t xml:space="preserve">, zapobiegający przedostawaniu się niebezpiecznych zanieczyszczeń do otoczenia.Precyzyjny zacisk rolkowy z miejscem do umocowania końcówki drenu i zintegrowaną osłoną na kolec komory kroplowej po zużyciu aparatu. Filtr hydrofobowy na końcu drenu, zabezpieczający przed wyciekaniem płynu z drenu podczas jego wypełniania.  Długość drenu min. 150 cm. Zestaw wolny od DEHP i latexu. W celu identyfikacji nazwa producenta na komorze kroplowej.Zawór wypełniania drenu na jego końcu z filtrem hydrofobowym zapobiegający przedostawaniu się zanieczyszczeń bakteryjnych podczas ekspozycji trwającej przez okres do 30 dni </t>
    </r>
    <r>
      <rPr>
        <sz val="8"/>
        <rFont val="Arial"/>
        <family val="2"/>
        <charset val="238"/>
      </rPr>
      <t>(</t>
    </r>
    <r>
      <rPr>
        <b/>
        <sz val="8"/>
        <rFont val="Arial"/>
        <family val="2"/>
        <charset val="238"/>
      </rPr>
      <t xml:space="preserve"> ocena wykonana  w laboratorium zewnętrznym-dołączyć do oferty</t>
    </r>
    <r>
      <rPr>
        <sz val="8"/>
        <rFont val="Arial"/>
        <family val="2"/>
        <charset val="238"/>
      </rPr>
      <t>)</t>
    </r>
    <r>
      <rPr>
        <sz val="8"/>
        <rFont val="Arial"/>
        <family val="2"/>
      </rPr>
      <t xml:space="preserve"> Sterylne, jednorazowego użytku, pakowanie pojedynczo. Na każdym opakowaniu nadruk nr serii i daty ważności. </t>
    </r>
  </si>
  <si>
    <r>
      <t xml:space="preserve">Aparat do podawania i przygotowywania leków z filtrem bakteryjnym 0,45 μm z dostepem bezigłowym.  </t>
    </r>
    <r>
      <rPr>
        <b/>
        <sz val="9"/>
        <rFont val="Arial"/>
        <family val="2"/>
        <charset val="238"/>
      </rPr>
      <t>Potwierdzona dokumentem szczelność mikrobiologiczna sporządzonego roztworu w pojemniku przez okres 14 dni - dołączonym do oferty</t>
    </r>
  </si>
  <si>
    <r>
      <t xml:space="preserve">Oferowany produkt </t>
    </r>
    <r>
      <rPr>
        <b/>
        <u/>
        <sz val="11"/>
        <rFont val="Calibri"/>
        <family val="2"/>
        <charset val="238"/>
        <scheme val="minor"/>
      </rPr>
      <t xml:space="preserve">musi być bezwzględnie identyfikowalny przez numer REF </t>
    </r>
    <r>
      <rPr>
        <b/>
        <sz val="11"/>
        <rFont val="Calibri"/>
        <family val="2"/>
        <charset val="238"/>
        <scheme val="minor"/>
      </rPr>
      <t>znajdujący się w formularzu ofertowym jak i na opakowaniu produktu.</t>
    </r>
  </si>
  <si>
    <t>Korek do kaniuli (uniwersalny, zarówno do kaniuli i strzykawki); kompatybilny ze strzykawkami i kaniulami z przedmiotowego pakietu.</t>
  </si>
  <si>
    <r>
      <t>Cewnik</t>
    </r>
    <r>
      <rPr>
        <sz val="9"/>
        <color rgb="FFFF0000"/>
        <rFont val="Arial"/>
        <family val="2"/>
        <charset val="238"/>
      </rPr>
      <t xml:space="preserve"> </t>
    </r>
    <r>
      <rPr>
        <sz val="9"/>
        <rFont val="Arial"/>
        <family val="2"/>
        <charset val="238"/>
      </rPr>
      <t>Foley</t>
    </r>
    <r>
      <rPr>
        <b/>
        <sz val="9"/>
        <color rgb="FFFF0000"/>
        <rFont val="Arial"/>
        <family val="2"/>
        <charset val="238"/>
      </rPr>
      <t xml:space="preserve"> </t>
    </r>
    <r>
      <rPr>
        <sz val="9"/>
        <rFont val="Arial"/>
        <family val="2"/>
        <charset val="238"/>
      </rPr>
      <t>silikonowy 100%, kodowany kolorem rozmiar, wyposażony w strzykawką wypełnioną 10% gliceryną do stosowania min. 80 dni. Czas stosowania potwierdzony w oryginalnym katalogu producenta</t>
    </r>
  </si>
  <si>
    <t>Dren Penrose’a wykonany z najwyższej jakości 100% biokompatybilnego
i transparentnego silikonu,
swobodny i pełny odpływ wydzieliny dzięki specjalnemu
wewnętrznemu ożebrowaniu zapobiegającemu zaginaniu
drenu i zamknięciu jego światła,
możliwość znacznego wydłużenia okresu drenowania w stosunku
do drenów lateksowych, pasek kontrastujący w RTG wzdłuż całej długości drenu
gwarantuje możliwość dokładnej identyfikacji położenia
w każdym momencie terapii,
pakowany podwójnie</t>
  </si>
  <si>
    <r>
      <t xml:space="preserve">Ostrza wymienne chirurgiczne ze stali węglowej. Ostrza muszą charakteryzować się wysoką jakością wykonania, muszą być wykonane z wysokiej jakości materiału, nie rdzewiejące, nie zginające się. </t>
    </r>
    <r>
      <rPr>
        <b/>
        <sz val="10"/>
        <rFont val="Arial"/>
        <family val="2"/>
        <charset val="238"/>
      </rPr>
      <t>Ostrza muszą być kompatybilne z trzonkami firmy Aesculap - Chifa Sp. z o. o. nr 3 i 4.</t>
    </r>
    <r>
      <rPr>
        <sz val="10"/>
        <color theme="1"/>
        <rFont val="Arial"/>
        <family val="2"/>
        <charset val="238"/>
      </rPr>
      <t xml:space="preserve"> Rozmiar ostrza wygraweowany na ostrzu. Rozmiar ostrza z jego rysunkiem musi znajdować się na opakowaniu jednostkowym ostrza. Rysunek ostrza na pojedynczym opakowaniu ma być w skali 1:1. Opakowanie zawiera 100 sztuk (opakowań jednostkowych)</t>
    </r>
  </si>
  <si>
    <t>Uwaga !!! Pozycja nr 12 i 13 musi być kompatybilna z pozycjami nr 15-19.</t>
  </si>
  <si>
    <t>UWAGA!!! Zamawiający wymaga złożenia bezpłatnych próbek (po 1 szt.) do pozycji nr 1, 2 ,4 ,20 ,21 ,22 ,23.</t>
  </si>
  <si>
    <t>UWAGA!!! Zamawiający wymaga złożenia bezpłatnych próbek do pozycji nr 1-9 po 2 szt. do każdej z pozycji.</t>
  </si>
  <si>
    <t>Cewnik prosty z PVC z zamkniętą końcówką i bocznymi otworami (Typ Nelaton) rozmiar 4 Fr, średnica 1,3mm długości 40 cm.</t>
  </si>
  <si>
    <r>
      <t xml:space="preserve">
Port naczyniowy – wysokoprofilowy i  niskoprofilowy – do wyboru przez Zamawiającego
- komora i przewód wyprowadzający wykonane z tytanu
-  komora portu powleczona od zewnątrz tworzywem polioksymetylen - 3 otwory do przyszycia portu w tym min 2 otwory od strony podłączenia cewnika
- średnica podstawy 31,0x22,2 wysokość 12,2mm, waga 7,6g - port wysokoprofilowy
- średnica podstawy 25,8x20,8  wysokość 10,1mm, waga 5,0g – port niskoprofilowy
- zestaw wprowadzający oparty na technice Seldingera
- cewnik silikonowy dołączany (nie połączony trwale z komorą portu) 
- cewnik  o długości 60 cm, 
- rozmiar  7,2Fr 1,20mm x 2,40mm  port wysokoprofilowy 
- rozmiar  7,2Fr 1,20mm x 2,40mm  lub 6,5Fr, 1,02mm x 2,16mm  - port niskoprofilowy - do wyboru przez Zamawiającego
- oznaczenie długości co 1 cm trwale naniesione na cewnik i opis co 5 cm
- w zestawie tunelizator do przeprowadzania cewnika pod skórą – “tępy”, bez powierzchni tnącej, rozrywalny zestaw wprowadzający,
- dwa łączniki, urządzenie do podnoszenia żył,
- echogeniczna igła wprowadzająca 18Gx70 mm, 
- prowadnik "J"(0,35"x 60 cm) w podajniku umożliwiającym obsługę jedną ręką
- strzykawka 10ml
- sterylne obłożenie, bezlateksowa osłona na głowice USG, dwie sterylne gumki i żel, 
- zastawka zapobiegająca utracie krwi oraz zatorowości powietrznej podczas wprowadzania prowadnika mocowana na igle do nakłucia. 
 w zestawie paszport portu dla pacjenta w j. polskim
Zamawiający wymaga, aby port umożliwiał podawanie wlewów pod ciśnieniem, pompy perystaltyczne, strzykawki automatyczne, CT, czyli żeby posiadał cewnik odporny na ciśnienie powyżej 320 PSI - </t>
    </r>
    <r>
      <rPr>
        <b/>
        <sz val="8"/>
        <color rgb="FFFF0000"/>
        <rFont val="Arial"/>
        <family val="2"/>
        <charset val="238"/>
      </rPr>
      <t xml:space="preserve"> </t>
    </r>
    <r>
      <rPr>
        <b/>
        <sz val="8"/>
        <rFont val="Arial"/>
        <family val="2"/>
        <charset val="238"/>
      </rPr>
      <t>potwierdzone przez Producenta w karcie katalogowej</t>
    </r>
    <r>
      <rPr>
        <sz val="8"/>
        <rFont val="Arial"/>
        <family val="2"/>
        <charset val="238"/>
      </rPr>
      <t>.</t>
    </r>
    <r>
      <rPr>
        <sz val="8"/>
        <color theme="1"/>
        <rFont val="Arial"/>
        <family val="2"/>
      </rPr>
      <t xml:space="preserve"> Zamawiający wymaga, aby porty oraz igły można było używać w MRI- </t>
    </r>
    <r>
      <rPr>
        <b/>
        <sz val="8"/>
        <rFont val="Arial"/>
        <family val="2"/>
        <charset val="238"/>
      </rPr>
      <t>potwierdzone przez Producenta w karcie katalogowej.</t>
    </r>
    <r>
      <rPr>
        <sz val="8"/>
        <rFont val="Arial"/>
        <family val="2"/>
        <charset val="238"/>
      </rPr>
      <t xml:space="preserve"> </t>
    </r>
    <r>
      <rPr>
        <b/>
        <sz val="8"/>
        <rFont val="Arial"/>
        <family val="2"/>
        <charset val="238"/>
      </rPr>
      <t>Cały oferowany sprzęt musi być kompatybilny ze sobą  i pochodzić od tego samego Producenta. (dotyczy portów naczyniowych)</t>
    </r>
    <r>
      <rPr>
        <sz val="8"/>
        <color theme="1"/>
        <rFont val="Arial"/>
        <family val="2"/>
      </rPr>
      <t xml:space="preserve">
</t>
    </r>
  </si>
  <si>
    <r>
      <t xml:space="preserve">
Port naczyniowy – wysokoprofilowy i  niskoprofilowy – do wyboru przez Zamawiającego
- komora i przewód wyprowadzający wykonane z tytanu
-  komora portu powleczona od zewnątrz tworzywem polioksymetylen z silikonowanymi wypełnieniami miejsc przeznaczonych do mocowania
- 3 otwory do przyszycia portu w tym min 2 otwory od strony podłączenia cewnika
- średnica podstawy 31,0x22,2 wysokość 12,2mm, waga 7,6g - port wysokoprofilowy
- średnica podstawy 25,8x20,8  wysokość 10,1mm, waga 5,0g – port niskoprofilowy
- zestaw wprowadzający oparty na technice Seldingera
- cewnik silikonowy dołączany (nie połączony trwale z komorą portu) 
- cewnik  o długości 60 cm, 
- rozmiar  7,2Fr 1,20mm x 2,40mm  port wysokoprofilowy 
- rozmiar  7,2Fr 1,20mm x 2,40mm  lub 6,5Fr 1,02mm x 2,16mm  - port niskoprofilowy - do wyboru przez Zamawiającego
- oznaczenie długości co 1 cm trwale naniesione na cewnik i opis co 5 cm
- w zestawie tunelizator do przeprowadzania cewnika pod skórą – “tępy”, bez powierzchni tnącej, rozrywalny zestaw wprowadzający,
- dwa łączniki, urządzenie do podnoszenia żył,
- echogeniczna igła wprowadzająca 18Gx70 mm, 
- prowadnik "J"(0,35"x 60 cm) w podajniku umożliwiającym obsługę jedną ręką
- zestaw do przetoczeń z bezpieczną  wysokociśnieniową igłą Hubera  z drenem o długości 25 cm, do wypełnienia komory portu 
- strzykawka 10ml
- sterylne obłożenie, bezlateksowa osłona na głowice USG, dwie sterylne gumki i żel, 
- zastawka zapobiegająca utracie krwi oraz zatorowości powietrznej podczas wprowadzania prowadnika mocowana na igle do nakłucia. 
 w zestawie paszport portu dla pacjenta w j. polskim
Zamawiający wymaga, aby port umożliwiał podawanie wlewów pod ciśnieniem, pompy perystaltyczne, strzykawki automatyczne, CT, czyli żeby posiadał cewnik odporny na ciśnienie powyżej 320 PSI -  </t>
    </r>
    <r>
      <rPr>
        <b/>
        <sz val="8"/>
        <rFont val="Arial"/>
        <family val="2"/>
        <charset val="238"/>
      </rPr>
      <t>potwierdzone przez Producenta w karcie katalogowej.</t>
    </r>
    <r>
      <rPr>
        <sz val="8"/>
        <color theme="1"/>
        <rFont val="Arial"/>
        <family val="2"/>
      </rPr>
      <t xml:space="preserve"> Port posiada unikalne znakowanie radiologiczne umożliwiające łatwą identyfikację maksymalnego przepływu oraz położenia portu. Zamawiający wymaga, aby porty oraz igły można było używać w MRI-</t>
    </r>
    <r>
      <rPr>
        <b/>
        <sz val="8"/>
        <color rgb="FFFF0000"/>
        <rFont val="Arial"/>
        <family val="2"/>
        <charset val="238"/>
      </rPr>
      <t xml:space="preserve"> </t>
    </r>
    <r>
      <rPr>
        <b/>
        <sz val="8"/>
        <rFont val="Arial"/>
        <family val="2"/>
        <charset val="238"/>
      </rPr>
      <t>potwierdzone przez Producenta w karcie katalogowej</t>
    </r>
    <r>
      <rPr>
        <sz val="8"/>
        <rFont val="Arial"/>
        <family val="2"/>
        <charset val="238"/>
      </rPr>
      <t xml:space="preserve">. </t>
    </r>
    <r>
      <rPr>
        <b/>
        <sz val="8"/>
        <rFont val="Arial"/>
        <family val="2"/>
        <charset val="238"/>
      </rPr>
      <t xml:space="preserve">Cały oferowany sprzęt musi być kompatybilny ze sobą  i pochodzić od tego samego Producenta. (dotyczy portów naczyniowych) </t>
    </r>
    <r>
      <rPr>
        <sz val="8"/>
        <color theme="1"/>
        <rFont val="Arial"/>
        <family val="2"/>
      </rPr>
      <t xml:space="preserve">
</t>
    </r>
  </si>
  <si>
    <t>Załącznik nr 2 do SW - Formularz asortymentowo-cenowy</t>
  </si>
  <si>
    <t>Nazwa handlowa produktu oraz nazwa producenata</t>
  </si>
  <si>
    <t>Uwaga!!! Zamawiający dopuszcza, aby zaoferowany produkt mógł być środkiem technicznym służącym do podawania leku Lidocaina.</t>
  </si>
  <si>
    <r>
      <t>Biosyntetyczne szkło bioaktywne (wiążące się z przylegającą tkanką) osteostymulujące, wolno resorbowalne w granulacie 0,5 - 0,8 mm, wykazujące działanie bakteriostatyczne. Skład SiO</t>
    </r>
    <r>
      <rPr>
        <sz val="10"/>
        <rFont val="Calibri"/>
        <family val="2"/>
        <charset val="238"/>
      </rPr>
      <t>₂</t>
    </r>
    <r>
      <rPr>
        <sz val="10"/>
        <rFont val="Arial"/>
        <family val="2"/>
        <charset val="238"/>
      </rPr>
      <t xml:space="preserve"> 53%; Na</t>
    </r>
    <r>
      <rPr>
        <sz val="10"/>
        <rFont val="Calibri"/>
        <family val="2"/>
        <charset val="238"/>
      </rPr>
      <t>₂</t>
    </r>
    <r>
      <rPr>
        <sz val="10"/>
        <rFont val="Arial"/>
        <family val="2"/>
        <charset val="238"/>
      </rPr>
      <t>O 23%; CaO 20%; P</t>
    </r>
    <r>
      <rPr>
        <sz val="10"/>
        <rFont val="Calibri"/>
        <family val="2"/>
        <charset val="238"/>
      </rPr>
      <t>₂</t>
    </r>
    <r>
      <rPr>
        <sz val="10"/>
        <rFont val="Arial"/>
        <family val="2"/>
        <charset val="238"/>
      </rPr>
      <t>O</t>
    </r>
    <r>
      <rPr>
        <sz val="10"/>
        <rFont val="Calibri"/>
        <family val="2"/>
        <charset val="238"/>
      </rPr>
      <t>₅</t>
    </r>
    <r>
      <rPr>
        <sz val="10"/>
        <rFont val="Arial"/>
        <family val="2"/>
        <charset val="238"/>
      </rPr>
      <t xml:space="preserve"> 4% Opakowanie zawiera 2,5 cm </t>
    </r>
    <r>
      <rPr>
        <sz val="10"/>
        <rFont val="Calibri"/>
        <family val="2"/>
        <charset val="238"/>
      </rPr>
      <t>ᶾ</t>
    </r>
  </si>
  <si>
    <t>UWAGA!!! Zamawiający wymaga dostarczenia bezpłantych próbek do każdej pozycji po 1 szt.</t>
  </si>
  <si>
    <t>Nazwa handlowa produktu oraz nazwa producena</t>
  </si>
  <si>
    <r>
      <rPr>
        <b/>
        <sz val="10"/>
        <rFont val="Arial"/>
        <family val="2"/>
        <charset val="238"/>
      </rPr>
      <t>Proteza częściowa(długość regulowana)</t>
    </r>
    <r>
      <rPr>
        <sz val="10"/>
        <rFont val="Arial"/>
        <family val="2"/>
        <charset val="238"/>
      </rPr>
      <t xml:space="preserve">
- Proteza wykonana z tytanu
- Bezstopniowa regulacja długości w zakresie 3.0-7.0 mm dla protezy całkowitej i długości funkcjonalnej 0.75 do 3.50 mm dla protezy częściowej
- Dopasowanie długości za pomocą dołączonych przymiarów 
- Przygotowanie protezki nie wymaga dedykowanych narzędzi i akcesoriów
- Gwarancja sterylności min. 8 lat od daty produkcji</t>
    </r>
  </si>
  <si>
    <r>
      <rPr>
        <b/>
        <sz val="10"/>
        <rFont val="Arial"/>
        <family val="2"/>
        <charset val="238"/>
      </rPr>
      <t>Proteza całkowita(długość regulowana)</t>
    </r>
    <r>
      <rPr>
        <sz val="10"/>
        <rFont val="Arial"/>
        <family val="2"/>
        <charset val="238"/>
      </rPr>
      <t xml:space="preserve">
- Proteza wykonana z tytanu
- Bezstopniowa regulacja długości w zakresie 3.0-7.0 mm dla protezy całkowitej i długości funkcjonalnej 0.75 do 3.50 mm dla protezy częściowej
- Dopasowanie długości za pomocą dołączonych przymiarów 
- Przygotowanie protezki nie wymaga dedykowanych narzędzi i akcesoriów
- Gwarancja sterylności min. 8 lat od daty produkcji</t>
    </r>
  </si>
  <si>
    <t>Zestaw do przezskórnej tracheotomii metodą Seldingera z jednostopniowym rozszerzadłem o następującym składzie:
• skalpel nr 15;
• strzykawka 10ml;
• igła 14Ga z kaniulą;
• prowadnica Seldingera ze znacznikami pozycjonującym; 
• krótkie rozszerzadło 14F;
• cewnik prowadzący ze znacznikiem pozycjonującym, uniemożliwiającym zsunięcie się jednostopniowego   rozszerzadła;
• jednostopniowe rozszerzadło w kształcie „rogu nosorożca” z warstwą poślizgową o miękkim końcu i ergonomicznym uchwycie;
• rurkę tracheostomijna z mankietem niskociśnieniowym i odsysaniem znad mankietu;
• mandryn do rurki tracheostomijnej z miękkim stożkowym zakończeniem i uchwytem;
• miękka opaska do rurki;
• 2 wymienne kaniule wewnętrzne do rurki;
• szczoteczka do czyszczenia kaniul;
• jałowy żel poślizgowy 5g;
• gaziki 9,5 x 9,5 cm -8 szt.;
całość sterylna, pakowana na podwójnej tacy z serwetą.
Rozmiary: 7mm, 8mm i 9mm</t>
  </si>
  <si>
    <t>UWAGA!!! Zamawiający wymaga dostarczenia bezpłatnych próbek po 1 szt. do każdej pozycji pakietu.</t>
  </si>
  <si>
    <t xml:space="preserve">Pakiet nr 26 </t>
  </si>
  <si>
    <r>
      <t xml:space="preserve">Dren insuflacyjny z filtrem, dł. 3 m, jednorazowy, sterylny, op. 10 szt        </t>
    </r>
    <r>
      <rPr>
        <b/>
        <sz val="10"/>
        <rFont val="Calibri"/>
        <family val="2"/>
        <charset val="238"/>
        <scheme val="minor"/>
      </rPr>
      <t>kompatybilny z posiadanym insuflatorem firmy Karl Storz</t>
    </r>
  </si>
  <si>
    <r>
      <t xml:space="preserve">Dren płuczący FC, jednorazowy, sterylny,
</t>
    </r>
    <r>
      <rPr>
        <sz val="10"/>
        <rFont val="Calibri"/>
        <family val="2"/>
        <charset val="238"/>
        <scheme val="minor"/>
      </rPr>
      <t>do</t>
    </r>
    <r>
      <rPr>
        <b/>
        <sz val="10"/>
        <rFont val="Calibri"/>
        <family val="2"/>
        <charset val="238"/>
        <scheme val="minor"/>
      </rPr>
      <t xml:space="preserve"> HAMOU ENDOMAT 26331120-1,
ENDOMAT Select</t>
    </r>
    <r>
      <rPr>
        <sz val="10"/>
        <color theme="1"/>
        <rFont val="Calibri"/>
        <family val="2"/>
        <charset val="238"/>
        <scheme val="minor"/>
      </rPr>
      <t>, op 10 szt.</t>
    </r>
  </si>
  <si>
    <r>
      <t xml:space="preserve">Dren płuczący PC, jednorazowy, sterylny,
</t>
    </r>
    <r>
      <rPr>
        <sz val="10"/>
        <rFont val="Calibri"/>
        <family val="2"/>
        <charset val="238"/>
        <scheme val="minor"/>
      </rPr>
      <t>do</t>
    </r>
    <r>
      <rPr>
        <b/>
        <sz val="10"/>
        <rFont val="Calibri"/>
        <family val="2"/>
        <charset val="238"/>
        <scheme val="minor"/>
      </rPr>
      <t xml:space="preserve"> HAMOU ENDOMAT 26331120-1,
ENDOMAT Select</t>
    </r>
    <r>
      <rPr>
        <sz val="10"/>
        <color theme="1"/>
        <rFont val="Calibri"/>
        <family val="2"/>
        <charset val="238"/>
        <scheme val="minor"/>
      </rPr>
      <t>, op 10 szt.</t>
    </r>
  </si>
  <si>
    <t>UWAGA: Zamwiający wymaga dostarczenia bezpłatnej próbki do pozycji nr 1 i 2.</t>
  </si>
  <si>
    <t>Linia próbkowania CO2 dla pacjentów zaintubowanych z łącznikiem układu oddechowego z żeńskim złączem typu Luer, z oznaczeniem H do stosowana do rurki dotchawiczej- o średnicy &gt; 4.0 mm kompatybilna z monitorem Philips Intelli Vue MP50</t>
  </si>
  <si>
    <t>Opis przedmiotu zamówienia</t>
  </si>
  <si>
    <t>UWAGA!!! Zamawiajacy wymaga dostarczenia bezpłatnej próbki 1 szt. do poz. nr 1.</t>
  </si>
  <si>
    <r>
      <t>Sterylna, bezlateksowa, jednorazowa osłona na sondę do USG. Wymiary 10cm (4") na 244cm (96"). W komplecie z elementami mocującymi (2 gumki i 2 taśmy), polem sterylnym i żelem sterylnym</t>
    </r>
    <r>
      <rPr>
        <b/>
        <sz val="10"/>
        <color rgb="FFFF0000"/>
        <rFont val="Arial"/>
        <family val="2"/>
        <charset val="238"/>
      </rPr>
      <t xml:space="preserve"> </t>
    </r>
    <r>
      <rPr>
        <sz val="10"/>
        <rFont val="Arial"/>
        <family val="2"/>
        <charset val="238"/>
      </rPr>
      <t>20g. Opakowanie 20szt.</t>
    </r>
  </si>
  <si>
    <r>
      <t xml:space="preserve">Wymiennik ciepła i wilgoci </t>
    </r>
    <r>
      <rPr>
        <sz val="10"/>
        <rFont val="Arial"/>
        <family val="2"/>
        <charset val="238"/>
      </rPr>
      <t>kompatybilny z rurką silikownową poz.1,</t>
    </r>
    <r>
      <rPr>
        <sz val="10"/>
        <color theme="1"/>
        <rFont val="Arial"/>
        <family val="2"/>
        <charset val="238"/>
      </rPr>
      <t xml:space="preserve"> wymiennik mocowany bezpośrednio do rurki tracheostomijnej silikonowej z otworem wlotowym o przekroju 22 mm lub 23 mm lub na plaster mocujący, wyposażony w przycisk lub inne rozwiązanie umożliwiające mówienie przez protezę głosową, ułatwiający oddychanie. Wymiennik stwarzający mały opór oddechowy, zmniejszający nasilenie kaszlu i wytwarzanie śluzu, umożliwiający łatwe zamknięcie w celu mówienia, posiadający niskoprofilową konstrukcję, zbudowany z piankowego filtra nasączonego chlorkiem wapnia, zamkniętym w plastikowej obudowie. W opakowaniu 30 szt.</t>
    </r>
  </si>
  <si>
    <t>Taśma utrzymująca rurkę silikonową, kompatybilna z poz. 1. Odpowiednia dla użytkowników z wrażliwą skórą wokół tracheostomy</t>
  </si>
  <si>
    <t>Wpinana elektroda jednorazowego uzytku dedykowana do kleszczyków o długości 25 cm.  Elektroda z przewodem, kompatybilna z kleszczykami  LIGASURE LF3225C,  systemem zamykania naczyń do 7 mm włącznie z nożem wbudowanym w elektrodę. Długość linii cięcia 22,3 mm</t>
  </si>
  <si>
    <r>
      <rPr>
        <b/>
        <sz val="11"/>
        <color theme="1"/>
        <rFont val="Arial"/>
        <family val="2"/>
        <charset val="238"/>
      </rPr>
      <t>Uwaga!!!</t>
    </r>
    <r>
      <rPr>
        <sz val="11"/>
        <color theme="1"/>
        <rFont val="Arial"/>
        <family val="2"/>
        <charset val="238"/>
      </rPr>
      <t xml:space="preserve"> Elektroda musi zamykać naczynia do 7 mm:</t>
    </r>
    <r>
      <rPr>
        <sz val="11"/>
        <rFont val="Arial"/>
        <family val="2"/>
        <charset val="238"/>
      </rPr>
      <t xml:space="preserve"> informacja potwierdzona badaniami oraz adnotacją w instrukcji obsługi IFU. Elektroda musi zamykać naczynia limfatyczne: informacja potwierdzona badaniami oraz adnotacją w instrukcji obsługi IFU.</t>
    </r>
    <r>
      <rPr>
        <sz val="11"/>
        <color theme="1"/>
        <rFont val="Arial"/>
        <family val="2"/>
        <charset val="238"/>
      </rPr>
      <t xml:space="preserve"> Zamykanie naczyń musi odbywać się na ciągłym badaniu oporności tkanki pomiedzy branszami narzędzia i na podstawie wyniku musi byc podawana odpowiednia ilość energii do skoagulowania tkanki. Wymagana mozliwość skoagulowania tkanki bez jednoczesnego przecięcia.</t>
    </r>
    <r>
      <rPr>
        <sz val="11"/>
        <rFont val="Arial"/>
        <family val="2"/>
        <charset val="238"/>
      </rPr>
      <t xml:space="preserve"> </t>
    </r>
    <r>
      <rPr>
        <b/>
        <u/>
        <sz val="11"/>
        <rFont val="Arial"/>
        <family val="2"/>
        <charset val="238"/>
      </rPr>
      <t>Wymagane bezpłatne użyczenie generatora współpracującego z wyżej opisanym narzędziem.</t>
    </r>
  </si>
  <si>
    <t>Załącznik nr 2 do SWZ - Formular asortymentowo-cenowy</t>
  </si>
  <si>
    <t>UWAGA!!! Zamawiający wymaga dostarczenia bezpłatnych próbek do każdej pozycji pakietu po 1 szt.</t>
  </si>
  <si>
    <t>Cena jednosktowa brutto PLN</t>
  </si>
  <si>
    <t xml:space="preserve">UWAGA!!! Zamawiający wymaga dostarczenia bezpłatnych próbek po 1 szt. do każdej pozycji pakietu. </t>
  </si>
  <si>
    <t>Załącznik nr 2 do SWZ - Formularz asrotymentowo-cenowy</t>
  </si>
  <si>
    <t>UWAGA!!! Zamawiający wymaga dostarczenia bezpłatnych próbek po 3 szt. do każdej pozycji pakietu.</t>
  </si>
  <si>
    <t>Dren wentylacyjny ucha środkowego typu Tuebingen wykonane z czystego tytanu medycznego ASTM F67 z drutem</t>
  </si>
  <si>
    <t xml:space="preserve">Jednorazowe łyżki plastikowe do laryngoskopu typ Macintosh: kompatybilne z rękojeściami w standardzie ISO 7376 tzw. zielona specyfikacja (okrągłe oznaczenie koloru zielonego na mocowaniu łyżki). Wykonana z PCV niezawierającego ftalanów, sztywna, odporna na zagięcia i skręcanie. Światłowód akrylowy, o szerokim, owalnym przekroju od strony źródła światła, nieosłonięty, doświetlający wnętrze jamy ustnej i gardło. Oznaczenie CE, symbol „jednorazowego użycia” oznaczenie typu łyżki i rozmiaru – wszystkie umieszczone po przeciwnej stronie wyprowadzenia światłowodu. Wytrzymałe zatrzaski kulkowe zapewniające trwałe mocowanie w rękojeści. Zakończenie łyżki atraumatyczne, wyraźnie zaokrąglone, pogrubione. Opakowanie foliowe. Na opakowaniu numer serii i data produkcji.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</si>
</sst>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_-* #,##0.00\ _z_ł_-;\-* #,##0.00\ _z_ł_-;_-* &quot;-&quot;??\ _z_ł_-;_-@_-"/>
    <numFmt numFmtId="165" formatCode="#,##0.00\ &quot;zł&quot;"/>
    <numFmt numFmtId="166" formatCode="0.0"/>
    <numFmt numFmtId="167" formatCode="_-* #,##0.00&quot; zł&quot;_-;\-* #,##0.00&quot; zł&quot;_-;_-* \-??&quot; zł&quot;_-;_-@_-"/>
  </numFmts>
  <fonts count="73">
    <font>
      <sz val="11"/>
      <color theme="1"/>
      <name val="Calibri"/>
      <family val="2"/>
      <charset val="238"/>
      <scheme val="minor"/>
    </font>
    <font>
      <sz val="10"/>
      <color theme="1"/>
      <name val="Arial"/>
      <family val="2"/>
      <charset val="238"/>
    </font>
    <font>
      <sz val="8"/>
      <color theme="1"/>
      <name val="Arial"/>
      <family val="2"/>
      <charset val="238"/>
    </font>
    <font>
      <b/>
      <sz val="10"/>
      <color theme="1"/>
      <name val="Arial"/>
      <family val="2"/>
      <charset val="238"/>
    </font>
    <font>
      <sz val="8"/>
      <color theme="1"/>
      <name val="Calibri"/>
      <family val="2"/>
      <charset val="238"/>
      <scheme val="minor"/>
    </font>
    <font>
      <sz val="11"/>
      <color theme="1"/>
      <name val="Calibri"/>
      <family val="2"/>
      <charset val="238"/>
      <scheme val="minor"/>
    </font>
    <font>
      <sz val="9"/>
      <name val="Arial"/>
      <family val="2"/>
      <charset val="238"/>
    </font>
    <font>
      <sz val="9"/>
      <color theme="1"/>
      <name val="Arial"/>
      <family val="2"/>
      <charset val="238"/>
    </font>
    <font>
      <sz val="9"/>
      <color theme="1"/>
      <name val="Calibri"/>
      <family val="2"/>
      <charset val="238"/>
      <scheme val="minor"/>
    </font>
    <font>
      <sz val="10"/>
      <color theme="1"/>
      <name val="Calibri"/>
      <family val="2"/>
      <charset val="238"/>
      <scheme val="minor"/>
    </font>
    <font>
      <sz val="10"/>
      <name val="Arial CE"/>
      <charset val="238"/>
    </font>
    <font>
      <sz val="9"/>
      <name val="Arial"/>
      <family val="2"/>
    </font>
    <font>
      <sz val="11"/>
      <color theme="1"/>
      <name val="Arial"/>
      <family val="2"/>
      <charset val="238"/>
    </font>
    <font>
      <sz val="10"/>
      <name val="Arial"/>
      <family val="2"/>
    </font>
    <font>
      <sz val="10"/>
      <color theme="1"/>
      <name val="Czcionka tekstu podstawowego"/>
      <family val="2"/>
      <charset val="238"/>
    </font>
    <font>
      <b/>
      <sz val="11"/>
      <color theme="1"/>
      <name val="Calibri"/>
      <family val="2"/>
      <charset val="238"/>
      <scheme val="minor"/>
    </font>
    <font>
      <sz val="10"/>
      <name val="Arial"/>
      <family val="2"/>
      <charset val="238"/>
    </font>
    <font>
      <sz val="11"/>
      <name val="Arial"/>
      <family val="2"/>
      <charset val="238"/>
    </font>
    <font>
      <sz val="9.5"/>
      <color theme="1"/>
      <name val="Calibri"/>
      <family val="2"/>
      <charset val="238"/>
      <scheme val="minor"/>
    </font>
    <font>
      <b/>
      <sz val="9"/>
      <color theme="1"/>
      <name val="Arial"/>
      <family val="2"/>
      <charset val="238"/>
    </font>
    <font>
      <sz val="9.5"/>
      <color theme="1"/>
      <name val="Arial"/>
      <family val="2"/>
      <charset val="238"/>
    </font>
    <font>
      <sz val="10"/>
      <name val="Calibri"/>
      <family val="2"/>
      <charset val="238"/>
      <scheme val="minor"/>
    </font>
    <font>
      <b/>
      <sz val="11"/>
      <color theme="1"/>
      <name val="Arial"/>
      <family val="2"/>
      <charset val="238"/>
    </font>
    <font>
      <sz val="11"/>
      <name val="Calibri"/>
      <family val="2"/>
      <charset val="238"/>
      <scheme val="minor"/>
    </font>
    <font>
      <sz val="9.5"/>
      <name val="Arial"/>
      <family val="2"/>
      <charset val="238"/>
    </font>
    <font>
      <sz val="10"/>
      <color theme="1"/>
      <name val="Czcionka tekstu podstawowego"/>
      <charset val="238"/>
    </font>
    <font>
      <sz val="10"/>
      <name val="Calibri"/>
      <family val="2"/>
      <charset val="238"/>
    </font>
    <font>
      <b/>
      <u/>
      <sz val="10"/>
      <color theme="1"/>
      <name val="Czcionka tekstu podstawowego"/>
      <charset val="238"/>
    </font>
    <font>
      <b/>
      <sz val="9.5"/>
      <color theme="1"/>
      <name val="Arial"/>
      <family val="2"/>
      <charset val="238"/>
    </font>
    <font>
      <sz val="8"/>
      <name val="Arial"/>
      <family val="2"/>
      <charset val="238"/>
    </font>
    <font>
      <b/>
      <sz val="10"/>
      <name val="Arial"/>
      <family val="2"/>
      <charset val="238"/>
    </font>
    <font>
      <sz val="10"/>
      <color rgb="FFFF0000"/>
      <name val="Arial"/>
      <family val="2"/>
      <charset val="238"/>
    </font>
    <font>
      <sz val="8"/>
      <name val="Calibri"/>
      <family val="2"/>
      <charset val="238"/>
      <scheme val="minor"/>
    </font>
    <font>
      <sz val="9"/>
      <name val="Calibri"/>
      <family val="2"/>
      <charset val="238"/>
      <scheme val="minor"/>
    </font>
    <font>
      <u/>
      <sz val="9.5"/>
      <color theme="1"/>
      <name val="Arial"/>
      <family val="2"/>
      <charset val="238"/>
    </font>
    <font>
      <sz val="10"/>
      <color theme="1"/>
      <name val="Arial"/>
      <family val="2"/>
    </font>
    <font>
      <sz val="10"/>
      <color rgb="FF000000"/>
      <name val="Arial"/>
      <family val="2"/>
    </font>
    <font>
      <sz val="9"/>
      <color rgb="FF000000"/>
      <name val="Arial"/>
      <family val="2"/>
    </font>
    <font>
      <sz val="8"/>
      <color rgb="FF000000"/>
      <name val="Arial"/>
      <family val="2"/>
    </font>
    <font>
      <sz val="9"/>
      <color theme="1"/>
      <name val="Arial"/>
      <family val="2"/>
    </font>
    <font>
      <sz val="10"/>
      <name val="Calibri"/>
      <family val="2"/>
    </font>
    <font>
      <sz val="8"/>
      <name val="Arial"/>
      <family val="2"/>
    </font>
    <font>
      <sz val="10"/>
      <color rgb="FF000000"/>
      <name val="Arial CE"/>
      <charset val="238"/>
    </font>
    <font>
      <sz val="11"/>
      <color theme="1"/>
      <name val="RotisSansSerif"/>
      <family val="2"/>
      <charset val="238"/>
    </font>
    <font>
      <sz val="12"/>
      <color theme="1"/>
      <name val="Times New Roman"/>
      <family val="1"/>
      <charset val="238"/>
    </font>
    <font>
      <b/>
      <sz val="9"/>
      <name val="Times New Roman"/>
      <family val="1"/>
      <charset val="238"/>
    </font>
    <font>
      <sz val="9"/>
      <name val="Times New Roman"/>
      <family val="1"/>
      <charset val="238"/>
    </font>
    <font>
      <b/>
      <sz val="8"/>
      <color theme="1"/>
      <name val="Arial"/>
      <family val="2"/>
      <charset val="238"/>
    </font>
    <font>
      <sz val="11"/>
      <color theme="0"/>
      <name val="Calibri"/>
      <family val="2"/>
      <charset val="238"/>
      <scheme val="minor"/>
    </font>
    <font>
      <b/>
      <sz val="10"/>
      <color rgb="FF000000"/>
      <name val="Arial"/>
      <family val="2"/>
      <charset val="238"/>
    </font>
    <font>
      <sz val="11"/>
      <color rgb="FFFF0000"/>
      <name val="Calibri"/>
      <family val="2"/>
      <charset val="238"/>
      <scheme val="minor"/>
    </font>
    <font>
      <b/>
      <sz val="8"/>
      <color rgb="FF000000"/>
      <name val="Arial"/>
      <family val="2"/>
      <charset val="238"/>
    </font>
    <font>
      <sz val="12"/>
      <color theme="1"/>
      <name val="Arial"/>
      <family val="2"/>
      <charset val="238"/>
    </font>
    <font>
      <b/>
      <sz val="8"/>
      <name val="Arial"/>
      <family val="2"/>
      <charset val="238"/>
    </font>
    <font>
      <sz val="8"/>
      <color theme="1"/>
      <name val="Arial"/>
      <family val="2"/>
    </font>
    <font>
      <sz val="10"/>
      <color rgb="FF111111"/>
      <name val="Arial"/>
      <family val="2"/>
      <charset val="238"/>
    </font>
    <font>
      <b/>
      <sz val="9"/>
      <name val="Arial"/>
      <family val="2"/>
    </font>
    <font>
      <b/>
      <sz val="10"/>
      <color rgb="FFFF0000"/>
      <name val="Arial"/>
      <family val="2"/>
      <charset val="238"/>
    </font>
    <font>
      <b/>
      <sz val="9"/>
      <color rgb="FFFF0000"/>
      <name val="Arial"/>
      <family val="2"/>
      <charset val="238"/>
    </font>
    <font>
      <b/>
      <sz val="8"/>
      <color rgb="FFFF0000"/>
      <name val="Arial"/>
      <family val="2"/>
      <charset val="238"/>
    </font>
    <font>
      <b/>
      <sz val="11"/>
      <color rgb="FFFF0000"/>
      <name val="Calibri"/>
      <family val="2"/>
      <charset val="238"/>
      <scheme val="minor"/>
    </font>
    <font>
      <b/>
      <sz val="10"/>
      <name val="Calibri"/>
      <family val="2"/>
      <charset val="238"/>
      <scheme val="minor"/>
    </font>
    <font>
      <b/>
      <sz val="11"/>
      <color rgb="FF000000"/>
      <name val="Arial"/>
      <family val="2"/>
      <charset val="238"/>
    </font>
    <font>
      <b/>
      <sz val="9"/>
      <color rgb="FF000000"/>
      <name val="Arial"/>
      <family val="2"/>
      <charset val="238"/>
    </font>
    <font>
      <sz val="10"/>
      <color rgb="FFC00000"/>
      <name val="Arial"/>
      <family val="2"/>
      <charset val="238"/>
    </font>
    <font>
      <b/>
      <sz val="9"/>
      <name val="Arial"/>
      <family val="2"/>
      <charset val="238"/>
    </font>
    <font>
      <sz val="10"/>
      <color rgb="FF000000"/>
      <name val="Arial"/>
      <family val="2"/>
      <charset val="238"/>
    </font>
    <font>
      <sz val="9"/>
      <color rgb="FFFF0000"/>
      <name val="Arial"/>
      <family val="2"/>
      <charset val="238"/>
    </font>
    <font>
      <b/>
      <sz val="11"/>
      <name val="Calibri"/>
      <family val="2"/>
      <charset val="238"/>
      <scheme val="minor"/>
    </font>
    <font>
      <b/>
      <u/>
      <sz val="11"/>
      <name val="Calibri"/>
      <family val="2"/>
      <charset val="238"/>
      <scheme val="minor"/>
    </font>
    <font>
      <b/>
      <sz val="11"/>
      <name val="Arial"/>
      <family val="2"/>
      <charset val="238"/>
    </font>
    <font>
      <b/>
      <sz val="9"/>
      <color theme="1"/>
      <name val="Calibri"/>
      <family val="2"/>
      <charset val="238"/>
      <scheme val="minor"/>
    </font>
    <font>
      <b/>
      <u/>
      <sz val="11"/>
      <name val="Arial"/>
      <family val="2"/>
      <charset val="238"/>
    </font>
  </fonts>
  <fills count="8">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2">
    <xf numFmtId="0" fontId="0" fillId="0" borderId="0"/>
    <xf numFmtId="0" fontId="5" fillId="0" borderId="0"/>
    <xf numFmtId="0" fontId="10" fillId="0" borderId="0"/>
    <xf numFmtId="164" fontId="5" fillId="0" borderId="0" applyFont="0" applyFill="0" applyBorder="0" applyAlignment="0" applyProtection="0"/>
    <xf numFmtId="44" fontId="5" fillId="0" borderId="0" applyFont="0" applyFill="0" applyBorder="0" applyAlignment="0" applyProtection="0"/>
    <xf numFmtId="0" fontId="42" fillId="0" borderId="0" applyNumberFormat="0" applyBorder="0" applyProtection="0"/>
    <xf numFmtId="0" fontId="43" fillId="0" borderId="0"/>
    <xf numFmtId="0" fontId="10" fillId="0" borderId="0"/>
    <xf numFmtId="167" fontId="10" fillId="0" borderId="0" applyBorder="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634">
    <xf numFmtId="0" fontId="0" fillId="0" borderId="0" xfId="0"/>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justify" vertical="center" wrapText="1"/>
    </xf>
    <xf numFmtId="165" fontId="0" fillId="0" borderId="0" xfId="0" applyNumberFormat="1" applyAlignment="1">
      <alignment horizontal="justify" vertical="center" wrapText="1"/>
    </xf>
    <xf numFmtId="0" fontId="1" fillId="0" borderId="0" xfId="0" applyFont="1"/>
    <xf numFmtId="0" fontId="1" fillId="0" borderId="4" xfId="0" applyFont="1" applyBorder="1"/>
    <xf numFmtId="4" fontId="1"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9" fontId="0" fillId="0" borderId="0" xfId="0" applyNumberFormat="1"/>
    <xf numFmtId="0" fontId="7" fillId="3"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left" vertical="center" wrapText="1"/>
    </xf>
    <xf numFmtId="0" fontId="1" fillId="0" borderId="1" xfId="0" applyFont="1" applyBorder="1" applyAlignment="1">
      <alignment horizontal="left" vertical="center" wrapText="1"/>
    </xf>
    <xf numFmtId="9" fontId="1"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4" fontId="1" fillId="5" borderId="1" xfId="0" applyNumberFormat="1" applyFont="1" applyFill="1" applyBorder="1" applyAlignment="1">
      <alignment horizontal="center" vertical="center" wrapText="1"/>
    </xf>
    <xf numFmtId="0" fontId="0" fillId="0" borderId="0" xfId="0" applyAlignment="1">
      <alignment wrapText="1"/>
    </xf>
    <xf numFmtId="0" fontId="1" fillId="6" borderId="1" xfId="0" applyFont="1" applyFill="1" applyBorder="1" applyAlignment="1">
      <alignment horizontal="center" vertical="center" wrapText="1"/>
    </xf>
    <xf numFmtId="0" fontId="1" fillId="0" borderId="0" xfId="0" applyFont="1" applyAlignment="1">
      <alignment horizontal="center" vertical="center" wrapText="1"/>
    </xf>
    <xf numFmtId="0" fontId="29" fillId="0" borderId="1" xfId="0" applyFont="1" applyBorder="1" applyAlignment="1">
      <alignment horizontal="left" vertical="center" wrapText="1"/>
    </xf>
    <xf numFmtId="0" fontId="44" fillId="0" borderId="0" xfId="0" applyFont="1" applyAlignment="1">
      <alignment horizontal="center" vertical="center" wrapText="1"/>
    </xf>
    <xf numFmtId="0" fontId="16"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7" fillId="6" borderId="1" xfId="0" applyNumberFormat="1" applyFont="1" applyFill="1" applyBorder="1" applyAlignment="1">
      <alignment horizontal="left" vertical="center" wrapText="1"/>
    </xf>
    <xf numFmtId="0" fontId="48" fillId="0" borderId="0" xfId="0" applyFont="1"/>
    <xf numFmtId="0" fontId="48" fillId="0" borderId="0" xfId="0" applyFont="1" applyAlignment="1">
      <alignment horizontal="justify" vertical="center" wrapText="1"/>
    </xf>
    <xf numFmtId="0" fontId="1" fillId="6" borderId="0" xfId="0" applyFont="1" applyFill="1" applyAlignment="1">
      <alignment horizontal="center" vertical="center" wrapText="1"/>
    </xf>
    <xf numFmtId="0" fontId="48" fillId="0" borderId="0" xfId="0" applyFont="1" applyAlignment="1">
      <alignment horizontal="center" vertical="center" wrapText="1"/>
    </xf>
    <xf numFmtId="0" fontId="1" fillId="0" borderId="0" xfId="0" applyFont="1" applyAlignment="1">
      <alignment horizontal="left" vertical="center" wrapText="1"/>
    </xf>
    <xf numFmtId="0" fontId="23" fillId="0" borderId="0" xfId="0" applyFont="1" applyAlignment="1">
      <alignment horizontal="center" vertical="center" wrapText="1"/>
    </xf>
    <xf numFmtId="0" fontId="16" fillId="6" borderId="0" xfId="0" applyFont="1" applyFill="1" applyAlignment="1">
      <alignment horizontal="center" vertical="center" wrapText="1"/>
    </xf>
    <xf numFmtId="0" fontId="23" fillId="0" borderId="0" xfId="0" applyFont="1"/>
    <xf numFmtId="0" fontId="23" fillId="0" borderId="0" xfId="0" applyFont="1" applyAlignment="1">
      <alignment horizontal="justify" vertical="center" wrapText="1"/>
    </xf>
    <xf numFmtId="49" fontId="16" fillId="6" borderId="1"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0" fontId="35" fillId="0" borderId="0" xfId="0" applyFont="1"/>
    <xf numFmtId="0" fontId="35" fillId="0" borderId="0" xfId="0" applyFont="1" applyAlignment="1">
      <alignment horizontal="center" vertical="center" wrapText="1"/>
    </xf>
    <xf numFmtId="0" fontId="35" fillId="0" borderId="0" xfId="0" applyFont="1" applyAlignment="1">
      <alignment horizontal="justify"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55" fillId="0" borderId="0" xfId="0" applyFont="1"/>
    <xf numFmtId="49" fontId="7" fillId="0" borderId="1" xfId="0" applyNumberFormat="1" applyFont="1" applyBorder="1" applyAlignment="1">
      <alignment horizontal="center" vertical="center" wrapText="1"/>
    </xf>
    <xf numFmtId="0" fontId="0" fillId="6" borderId="0" xfId="0" applyFill="1"/>
    <xf numFmtId="0" fontId="60" fillId="0" borderId="0" xfId="0" applyFont="1"/>
    <xf numFmtId="0" fontId="13"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13" fillId="6" borderId="1" xfId="3" applyNumberFormat="1"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49" fillId="6" borderId="1" xfId="0" applyFont="1" applyFill="1" applyBorder="1" applyAlignment="1">
      <alignment horizontal="center" vertical="center" wrapText="1"/>
    </xf>
    <xf numFmtId="0" fontId="36" fillId="6" borderId="1" xfId="3" applyNumberFormat="1" applyFont="1" applyFill="1" applyBorder="1" applyAlignment="1">
      <alignment horizontal="center" vertical="center" wrapText="1"/>
    </xf>
    <xf numFmtId="0" fontId="41" fillId="0" borderId="1" xfId="0" applyFont="1" applyBorder="1" applyAlignment="1">
      <alignment horizontal="center" vertical="center" wrapText="1"/>
    </xf>
    <xf numFmtId="0" fontId="35" fillId="6"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49"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49" fillId="0" borderId="20" xfId="0" applyFont="1" applyBorder="1" applyAlignment="1">
      <alignment horizontal="center" vertical="center" wrapText="1"/>
    </xf>
    <xf numFmtId="0" fontId="49" fillId="6" borderId="20" xfId="0" applyFont="1" applyFill="1" applyBorder="1" applyAlignment="1">
      <alignment horizontal="center" vertical="center" wrapText="1"/>
    </xf>
    <xf numFmtId="0" fontId="36" fillId="6" borderId="20" xfId="0" applyFont="1" applyFill="1" applyBorder="1" applyAlignment="1">
      <alignment horizontal="center" vertical="center" wrapText="1"/>
    </xf>
    <xf numFmtId="0" fontId="36" fillId="6" borderId="20" xfId="3" applyNumberFormat="1" applyFont="1" applyFill="1" applyBorder="1" applyAlignment="1">
      <alignment horizontal="center" vertical="center" wrapText="1"/>
    </xf>
    <xf numFmtId="0" fontId="36" fillId="6" borderId="25" xfId="0" applyFont="1" applyFill="1" applyBorder="1" applyAlignment="1">
      <alignment horizontal="center" vertical="center" wrapText="1"/>
    </xf>
    <xf numFmtId="0" fontId="49" fillId="0" borderId="26" xfId="0" applyFont="1" applyBorder="1" applyAlignment="1">
      <alignment horizontal="center" vertical="center" wrapText="1"/>
    </xf>
    <xf numFmtId="0" fontId="36" fillId="6" borderId="27" xfId="0" applyFont="1" applyFill="1" applyBorder="1" applyAlignment="1">
      <alignment horizontal="center" vertical="center" wrapText="1"/>
    </xf>
    <xf numFmtId="0" fontId="49"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49" fillId="0" borderId="23" xfId="0" applyFont="1" applyBorder="1" applyAlignment="1">
      <alignment horizontal="center" vertical="center" wrapText="1"/>
    </xf>
    <xf numFmtId="0" fontId="49" fillId="6" borderId="23" xfId="0" applyFont="1" applyFill="1" applyBorder="1" applyAlignment="1">
      <alignment horizontal="center" vertical="center" wrapText="1"/>
    </xf>
    <xf numFmtId="0" fontId="36" fillId="6" borderId="23" xfId="0" applyFont="1" applyFill="1" applyBorder="1" applyAlignment="1">
      <alignment horizontal="center" vertical="center" wrapText="1"/>
    </xf>
    <xf numFmtId="0" fontId="36" fillId="6" borderId="23" xfId="3" applyNumberFormat="1" applyFont="1" applyFill="1" applyBorder="1" applyAlignment="1">
      <alignment horizontal="center" vertical="center" wrapText="1"/>
    </xf>
    <xf numFmtId="0" fontId="36" fillId="6" borderId="28" xfId="0" applyFont="1" applyFill="1" applyBorder="1" applyAlignment="1">
      <alignment horizontal="center" vertical="center" wrapText="1"/>
    </xf>
    <xf numFmtId="0" fontId="41" fillId="0" borderId="20" xfId="0" applyFont="1" applyBorder="1" applyAlignment="1">
      <alignment horizontal="center" vertical="center" wrapText="1"/>
    </xf>
    <xf numFmtId="0" fontId="30" fillId="0" borderId="20" xfId="0" applyFont="1" applyBorder="1" applyAlignment="1">
      <alignment horizontal="center" vertical="center" wrapText="1"/>
    </xf>
    <xf numFmtId="0" fontId="30" fillId="6" borderId="20"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41" fillId="0" borderId="23" xfId="0" applyFont="1" applyBorder="1" applyAlignment="1">
      <alignment horizontal="center" vertical="center" wrapText="1"/>
    </xf>
    <xf numFmtId="0" fontId="30" fillId="0" borderId="23" xfId="0" applyFont="1" applyBorder="1" applyAlignment="1">
      <alignment horizontal="center" vertical="center" wrapText="1"/>
    </xf>
    <xf numFmtId="0" fontId="30" fillId="6" borderId="23"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49" fillId="0" borderId="29" xfId="0" applyFont="1" applyBorder="1" applyAlignment="1">
      <alignment horizontal="center" vertical="center" wrapText="1"/>
    </xf>
    <xf numFmtId="0" fontId="13" fillId="0" borderId="30" xfId="0" applyFont="1" applyBorder="1" applyAlignment="1">
      <alignment vertical="center" wrapText="1"/>
    </xf>
    <xf numFmtId="0" fontId="41" fillId="0" borderId="30" xfId="0" applyFont="1" applyBorder="1" applyAlignment="1">
      <alignment horizontal="center" vertical="center" wrapText="1"/>
    </xf>
    <xf numFmtId="0" fontId="30" fillId="0" borderId="30" xfId="0" applyFont="1" applyBorder="1" applyAlignment="1">
      <alignment horizontal="center" vertical="center" wrapText="1"/>
    </xf>
    <xf numFmtId="0" fontId="30" fillId="6" borderId="30" xfId="0" applyFont="1" applyFill="1" applyBorder="1" applyAlignment="1">
      <alignment horizontal="center" vertical="center" wrapText="1"/>
    </xf>
    <xf numFmtId="0" fontId="13" fillId="6" borderId="30" xfId="0" applyFont="1" applyFill="1" applyBorder="1" applyAlignment="1">
      <alignment horizontal="center" vertical="center" wrapText="1"/>
    </xf>
    <xf numFmtId="0" fontId="36" fillId="6" borderId="30" xfId="0" applyFont="1" applyFill="1" applyBorder="1" applyAlignment="1">
      <alignment horizontal="center" vertical="center" wrapText="1"/>
    </xf>
    <xf numFmtId="0" fontId="36" fillId="6" borderId="30" xfId="3" applyNumberFormat="1" applyFont="1" applyFill="1" applyBorder="1" applyAlignment="1">
      <alignment horizontal="center" vertical="center" wrapText="1"/>
    </xf>
    <xf numFmtId="0" fontId="13" fillId="6" borderId="31" xfId="0" applyFont="1" applyFill="1" applyBorder="1" applyAlignment="1">
      <alignment horizontal="center" vertical="center" wrapText="1"/>
    </xf>
    <xf numFmtId="0" fontId="49" fillId="6" borderId="29" xfId="0" applyFont="1" applyFill="1" applyBorder="1" applyAlignment="1">
      <alignment horizontal="center" vertical="center" wrapText="1"/>
    </xf>
    <xf numFmtId="0" fontId="13" fillId="6" borderId="30" xfId="0" applyFont="1" applyFill="1" applyBorder="1" applyAlignment="1">
      <alignment vertical="center" wrapText="1"/>
    </xf>
    <xf numFmtId="0" fontId="41" fillId="6" borderId="30" xfId="0" applyFont="1" applyFill="1" applyBorder="1" applyAlignment="1">
      <alignment horizontal="center" vertical="center" wrapText="1"/>
    </xf>
    <xf numFmtId="0" fontId="11" fillId="0" borderId="20" xfId="0" applyFont="1" applyBorder="1" applyAlignment="1">
      <alignment horizontal="center" vertical="center" wrapText="1"/>
    </xf>
    <xf numFmtId="0" fontId="35" fillId="6" borderId="20" xfId="0" applyFont="1" applyFill="1" applyBorder="1" applyAlignment="1">
      <alignment horizontal="center" vertical="center" wrapText="1"/>
    </xf>
    <xf numFmtId="0" fontId="11" fillId="0" borderId="23" xfId="0" applyFont="1" applyBorder="1" applyAlignment="1">
      <alignment horizontal="center" vertical="center" wrapText="1"/>
    </xf>
    <xf numFmtId="0" fontId="35" fillId="6" borderId="23" xfId="0" applyFont="1" applyFill="1" applyBorder="1" applyAlignment="1">
      <alignment horizontal="center" vertical="center" wrapText="1"/>
    </xf>
    <xf numFmtId="0" fontId="49" fillId="0" borderId="30" xfId="0" applyFont="1" applyBorder="1" applyAlignment="1">
      <alignment horizontal="center" vertical="center" wrapText="1"/>
    </xf>
    <xf numFmtId="0" fontId="49" fillId="6" borderId="30" xfId="0" applyFont="1" applyFill="1" applyBorder="1" applyAlignment="1">
      <alignment horizontal="center" vertical="center" wrapText="1"/>
    </xf>
    <xf numFmtId="0" fontId="36" fillId="6" borderId="31" xfId="0" applyFont="1" applyFill="1" applyBorder="1" applyAlignment="1">
      <alignment horizontal="center" vertical="center" wrapText="1"/>
    </xf>
    <xf numFmtId="0" fontId="36" fillId="0" borderId="30" xfId="0" applyFont="1" applyBorder="1" applyAlignment="1">
      <alignment horizontal="center" vertical="center" wrapText="1"/>
    </xf>
    <xf numFmtId="0" fontId="13" fillId="0" borderId="20" xfId="0" applyFont="1" applyBorder="1" applyAlignment="1">
      <alignment horizontal="center" vertical="center" wrapText="1"/>
    </xf>
    <xf numFmtId="0" fontId="13" fillId="6" borderId="20" xfId="3" applyNumberFormat="1" applyFont="1" applyFill="1" applyBorder="1" applyAlignment="1">
      <alignment horizontal="center" vertical="center" wrapText="1"/>
    </xf>
    <xf numFmtId="0" fontId="13" fillId="0" borderId="23" xfId="0" applyFont="1" applyBorder="1" applyAlignment="1">
      <alignment horizontal="center" vertical="center" wrapText="1"/>
    </xf>
    <xf numFmtId="0" fontId="13" fillId="6" borderId="23" xfId="3" applyNumberFormat="1" applyFont="1" applyFill="1" applyBorder="1" applyAlignment="1">
      <alignment horizontal="center" vertical="center" wrapText="1"/>
    </xf>
    <xf numFmtId="0" fontId="37" fillId="0" borderId="20" xfId="0" applyFont="1" applyBorder="1" applyAlignment="1">
      <alignment horizontal="center" vertical="center" wrapText="1"/>
    </xf>
    <xf numFmtId="0" fontId="51" fillId="0" borderId="20" xfId="0" applyFont="1" applyBorder="1" applyAlignment="1">
      <alignment horizontal="center" vertical="center" wrapText="1"/>
    </xf>
    <xf numFmtId="0" fontId="39" fillId="0" borderId="23"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30" xfId="0" applyFont="1" applyBorder="1" applyAlignment="1">
      <alignment horizontal="center" vertical="center" wrapText="1"/>
    </xf>
    <xf numFmtId="0" fontId="13" fillId="6" borderId="30" xfId="3" applyNumberFormat="1" applyFont="1" applyFill="1" applyBorder="1" applyAlignment="1">
      <alignment horizontal="center" vertical="center" wrapText="1"/>
    </xf>
    <xf numFmtId="0" fontId="30" fillId="6" borderId="33" xfId="0" applyFont="1" applyFill="1" applyBorder="1" applyAlignment="1">
      <alignment horizontal="center" vertical="center" wrapText="1"/>
    </xf>
    <xf numFmtId="0" fontId="30" fillId="6" borderId="29" xfId="0" applyFont="1" applyFill="1" applyBorder="1" applyAlignment="1">
      <alignment horizontal="center" vertical="center" wrapText="1"/>
    </xf>
    <xf numFmtId="0" fontId="30" fillId="6" borderId="35" xfId="0" applyFont="1" applyFill="1" applyBorder="1" applyAlignment="1">
      <alignment horizontal="center" vertical="center" wrapText="1"/>
    </xf>
    <xf numFmtId="0" fontId="30" fillId="0" borderId="34" xfId="0" applyFont="1" applyBorder="1" applyAlignment="1">
      <alignment horizontal="center" vertical="center" wrapText="1"/>
    </xf>
    <xf numFmtId="0" fontId="30" fillId="6" borderId="34"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13" fillId="6" borderId="34" xfId="3" applyNumberFormat="1" applyFont="1" applyFill="1" applyBorder="1" applyAlignment="1">
      <alignment horizontal="center" vertical="center" wrapText="1"/>
    </xf>
    <xf numFmtId="0" fontId="13" fillId="6" borderId="36"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21" fillId="0" borderId="30" xfId="0" applyFont="1" applyBorder="1" applyAlignment="1">
      <alignment horizontal="left" vertical="center" wrapText="1"/>
    </xf>
    <xf numFmtId="0" fontId="23" fillId="0" borderId="30" xfId="0" applyFont="1" applyBorder="1" applyAlignment="1">
      <alignment horizontal="center" vertical="center" wrapText="1"/>
    </xf>
    <xf numFmtId="0" fontId="12" fillId="0" borderId="18" xfId="0" applyFont="1" applyBorder="1" applyAlignment="1">
      <alignment horizontal="center" vertical="center"/>
    </xf>
    <xf numFmtId="0" fontId="53" fillId="4" borderId="29" xfId="0" applyFont="1" applyFill="1" applyBorder="1" applyAlignment="1">
      <alignment horizontal="center" vertical="center" wrapText="1"/>
    </xf>
    <xf numFmtId="0" fontId="53" fillId="4" borderId="30" xfId="0" applyFont="1" applyFill="1" applyBorder="1" applyAlignment="1">
      <alignment horizontal="center" vertical="center" wrapText="1"/>
    </xf>
    <xf numFmtId="0" fontId="53" fillId="4" borderId="31" xfId="0" applyFont="1" applyFill="1" applyBorder="1" applyAlignment="1">
      <alignment horizontal="center" vertical="center" wrapText="1"/>
    </xf>
    <xf numFmtId="0" fontId="51" fillId="4" borderId="14" xfId="0" applyFont="1" applyFill="1" applyBorder="1" applyAlignment="1">
      <alignment horizontal="center" vertical="center" wrapText="1"/>
    </xf>
    <xf numFmtId="0" fontId="51" fillId="4" borderId="17" xfId="0" applyFont="1" applyFill="1" applyBorder="1" applyAlignment="1">
      <alignment horizontal="center" vertical="center" wrapText="1"/>
    </xf>
    <xf numFmtId="0" fontId="51" fillId="4" borderId="17" xfId="3"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29" xfId="0" applyFont="1" applyBorder="1" applyAlignment="1">
      <alignment horizontal="center" vertical="center" wrapText="1"/>
    </xf>
    <xf numFmtId="0" fontId="6" fillId="0" borderId="30" xfId="0" applyFont="1" applyBorder="1" applyAlignment="1">
      <alignment horizontal="left" vertical="center" wrapText="1"/>
    </xf>
    <xf numFmtId="166" fontId="1" fillId="0" borderId="30" xfId="0" applyNumberFormat="1" applyFont="1" applyBorder="1" applyAlignment="1">
      <alignment horizontal="center" vertical="center" wrapText="1"/>
    </xf>
    <xf numFmtId="0" fontId="3" fillId="6" borderId="30"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3" fillId="0" borderId="19" xfId="0" applyFont="1" applyBorder="1" applyAlignment="1">
      <alignment horizontal="center" vertical="center" wrapText="1"/>
    </xf>
    <xf numFmtId="1" fontId="1" fillId="0" borderId="20" xfId="0" applyNumberFormat="1" applyFont="1" applyBorder="1" applyAlignment="1">
      <alignment horizontal="center" vertical="center" wrapText="1"/>
    </xf>
    <xf numFmtId="0" fontId="3" fillId="6" borderId="20"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3" fillId="0" borderId="26" xfId="0" applyFont="1" applyBorder="1" applyAlignment="1">
      <alignment horizontal="center" vertical="center" wrapText="1"/>
    </xf>
    <xf numFmtId="0" fontId="1" fillId="6" borderId="27" xfId="0" applyFont="1" applyFill="1" applyBorder="1" applyAlignment="1">
      <alignment horizontal="center" vertical="center" wrapText="1"/>
    </xf>
    <xf numFmtId="0" fontId="3" fillId="0" borderId="22" xfId="0" applyFont="1" applyBorder="1" applyAlignment="1">
      <alignment horizontal="center" vertical="center" wrapText="1"/>
    </xf>
    <xf numFmtId="1" fontId="1" fillId="0" borderId="23" xfId="0" applyNumberFormat="1" applyFont="1" applyBorder="1" applyAlignment="1">
      <alignment horizontal="center" vertical="center" wrapText="1"/>
    </xf>
    <xf numFmtId="0" fontId="3" fillId="6" borderId="23"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8" fillId="0" borderId="30" xfId="0" applyFont="1" applyBorder="1" applyAlignment="1">
      <alignment horizontal="left" vertical="center" wrapText="1"/>
    </xf>
    <xf numFmtId="49" fontId="1" fillId="0" borderId="30" xfId="0" applyNumberFormat="1" applyFont="1" applyBorder="1" applyAlignment="1">
      <alignment horizontal="center" vertical="center" wrapText="1"/>
    </xf>
    <xf numFmtId="0" fontId="3" fillId="0" borderId="24" xfId="0" applyFont="1" applyBorder="1" applyAlignment="1">
      <alignment horizontal="center" vertical="center" wrapText="1"/>
    </xf>
    <xf numFmtId="0" fontId="3" fillId="0" borderId="3" xfId="0" applyFont="1" applyBorder="1" applyAlignment="1">
      <alignment horizontal="center" vertical="center" wrapText="1"/>
    </xf>
    <xf numFmtId="166" fontId="1" fillId="0" borderId="20" xfId="0" applyNumberFormat="1" applyFont="1" applyBorder="1" applyAlignment="1">
      <alignment horizontal="center" vertical="center" wrapText="1"/>
    </xf>
    <xf numFmtId="0" fontId="3" fillId="0" borderId="8" xfId="0" applyFont="1" applyBorder="1" applyAlignment="1">
      <alignment horizontal="center" vertical="center" wrapText="1"/>
    </xf>
    <xf numFmtId="166" fontId="1" fillId="0" borderId="6" xfId="0" applyNumberFormat="1" applyFont="1" applyBorder="1" applyAlignment="1">
      <alignment horizontal="center" vertical="center" wrapText="1"/>
    </xf>
    <xf numFmtId="0" fontId="3" fillId="6" borderId="6"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16" fillId="6" borderId="30"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47" fillId="4" borderId="29" xfId="0" applyFont="1" applyFill="1" applyBorder="1" applyAlignment="1">
      <alignment horizontal="center" vertical="center" wrapText="1"/>
    </xf>
    <xf numFmtId="0" fontId="47" fillId="4" borderId="30" xfId="0" applyFont="1" applyFill="1" applyBorder="1" applyAlignment="1">
      <alignment horizontal="center" vertical="center" wrapText="1"/>
    </xf>
    <xf numFmtId="49" fontId="47" fillId="4" borderId="30" xfId="0" applyNumberFormat="1" applyFont="1" applyFill="1" applyBorder="1" applyAlignment="1">
      <alignment horizontal="center" vertical="center" wrapText="1"/>
    </xf>
    <xf numFmtId="0" fontId="47" fillId="4" borderId="31" xfId="0" applyFont="1" applyFill="1" applyBorder="1" applyAlignment="1">
      <alignment horizontal="center" vertical="center" wrapText="1"/>
    </xf>
    <xf numFmtId="49" fontId="1" fillId="0" borderId="20"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0" fontId="1" fillId="0" borderId="30" xfId="0" applyFont="1" applyBorder="1" applyAlignment="1">
      <alignment vertical="center" wrapText="1"/>
    </xf>
    <xf numFmtId="0" fontId="16" fillId="0" borderId="30" xfId="0" applyFont="1" applyBorder="1" applyAlignment="1">
      <alignment horizontal="left" vertical="center" wrapText="1"/>
    </xf>
    <xf numFmtId="0" fontId="1" fillId="6" borderId="30" xfId="0" applyFont="1" applyFill="1" applyBorder="1" applyAlignment="1">
      <alignment horizontal="left" vertical="center" wrapText="1"/>
    </xf>
    <xf numFmtId="0" fontId="1" fillId="6" borderId="31" xfId="0" applyFont="1" applyFill="1" applyBorder="1" applyAlignment="1">
      <alignment horizontal="left" vertical="center" wrapText="1"/>
    </xf>
    <xf numFmtId="0" fontId="1" fillId="0" borderId="18" xfId="0" applyFont="1" applyBorder="1" applyAlignment="1">
      <alignment horizontal="center" vertical="center"/>
    </xf>
    <xf numFmtId="0" fontId="1" fillId="6" borderId="1" xfId="0" applyFont="1" applyFill="1" applyBorder="1" applyAlignment="1">
      <alignment horizontal="center" vertical="center"/>
    </xf>
    <xf numFmtId="49" fontId="1" fillId="6" borderId="20" xfId="0" applyNumberFormat="1" applyFont="1" applyFill="1" applyBorder="1" applyAlignment="1">
      <alignment horizontal="center" vertical="center" wrapText="1"/>
    </xf>
    <xf numFmtId="49" fontId="1" fillId="6" borderId="23" xfId="0" applyNumberFormat="1" applyFont="1" applyFill="1" applyBorder="1" applyAlignment="1">
      <alignment horizontal="center" vertical="center" wrapText="1"/>
    </xf>
    <xf numFmtId="49" fontId="16" fillId="6" borderId="20" xfId="0" applyNumberFormat="1"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5" xfId="0" applyFont="1" applyFill="1" applyBorder="1" applyAlignment="1">
      <alignment horizontal="center" vertical="center" wrapText="1"/>
    </xf>
    <xf numFmtId="49" fontId="16" fillId="6" borderId="23" xfId="0" applyNumberFormat="1"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6" fillId="6" borderId="27" xfId="0" applyFont="1" applyFill="1" applyBorder="1" applyAlignment="1">
      <alignment horizontal="center" vertical="center" wrapText="1"/>
    </xf>
    <xf numFmtId="49" fontId="7" fillId="6" borderId="20" xfId="0" applyNumberFormat="1" applyFont="1" applyFill="1" applyBorder="1" applyAlignment="1">
      <alignment horizontal="left" vertical="center" wrapText="1"/>
    </xf>
    <xf numFmtId="0" fontId="1" fillId="6" borderId="20" xfId="0" applyFont="1" applyFill="1" applyBorder="1" applyAlignment="1">
      <alignment horizontal="center" vertical="center"/>
    </xf>
    <xf numFmtId="49" fontId="2" fillId="6" borderId="23" xfId="0" applyNumberFormat="1" applyFont="1" applyFill="1" applyBorder="1" applyAlignment="1">
      <alignment horizontal="left" vertical="center" wrapText="1"/>
    </xf>
    <xf numFmtId="0" fontId="1" fillId="6" borderId="23" xfId="0" applyFont="1" applyFill="1" applyBorder="1" applyAlignment="1">
      <alignment horizontal="center" vertical="center"/>
    </xf>
    <xf numFmtId="0" fontId="64" fillId="6" borderId="20" xfId="0" applyFont="1" applyFill="1" applyBorder="1" applyAlignment="1">
      <alignment horizontal="center" vertical="center" wrapText="1"/>
    </xf>
    <xf numFmtId="0" fontId="64" fillId="6" borderId="25" xfId="0" applyFont="1" applyFill="1" applyBorder="1" applyAlignment="1">
      <alignment horizontal="center" vertical="center" wrapText="1"/>
    </xf>
    <xf numFmtId="0" fontId="64" fillId="6" borderId="23" xfId="0" applyFont="1" applyFill="1" applyBorder="1" applyAlignment="1">
      <alignment horizontal="center" vertical="center" wrapText="1"/>
    </xf>
    <xf numFmtId="0" fontId="64" fillId="6" borderId="28" xfId="0" applyFont="1" applyFill="1" applyBorder="1" applyAlignment="1">
      <alignment horizontal="center" vertical="center" wrapText="1"/>
    </xf>
    <xf numFmtId="3" fontId="3" fillId="6" borderId="30" xfId="0" applyNumberFormat="1" applyFont="1" applyFill="1" applyBorder="1" applyAlignment="1">
      <alignment horizontal="center" vertical="center" wrapText="1"/>
    </xf>
    <xf numFmtId="0" fontId="16" fillId="6" borderId="1" xfId="11" applyNumberFormat="1" applyFont="1" applyFill="1" applyBorder="1" applyAlignment="1">
      <alignment horizontal="center" vertical="center" wrapText="1"/>
    </xf>
    <xf numFmtId="0" fontId="16" fillId="6" borderId="1" xfId="9" applyNumberFormat="1" applyFont="1" applyFill="1" applyBorder="1" applyAlignment="1">
      <alignment horizontal="center" vertical="center"/>
    </xf>
    <xf numFmtId="49" fontId="11" fillId="0" borderId="20" xfId="0" applyNumberFormat="1" applyFont="1" applyBorder="1" applyAlignment="1">
      <alignment horizontal="center" vertical="center" wrapText="1"/>
    </xf>
    <xf numFmtId="0" fontId="16" fillId="6" borderId="20" xfId="11" applyNumberFormat="1" applyFont="1" applyFill="1" applyBorder="1" applyAlignment="1">
      <alignment horizontal="center" vertical="center" wrapText="1"/>
    </xf>
    <xf numFmtId="49" fontId="11" fillId="0" borderId="23" xfId="0" applyNumberFormat="1" applyFont="1" applyBorder="1" applyAlignment="1">
      <alignment horizontal="center" vertical="center" wrapText="1"/>
    </xf>
    <xf numFmtId="0" fontId="16" fillId="6" borderId="23" xfId="9" applyNumberFormat="1" applyFont="1" applyFill="1" applyBorder="1" applyAlignment="1">
      <alignment horizontal="center" vertical="center"/>
    </xf>
    <xf numFmtId="0" fontId="16" fillId="6" borderId="20" xfId="9" applyNumberFormat="1" applyFont="1" applyFill="1" applyBorder="1" applyAlignment="1">
      <alignment horizontal="center" vertical="center"/>
    </xf>
    <xf numFmtId="0" fontId="16" fillId="6" borderId="30" xfId="9" applyNumberFormat="1" applyFont="1" applyFill="1" applyBorder="1" applyAlignment="1">
      <alignment horizontal="center" vertical="center"/>
    </xf>
    <xf numFmtId="0" fontId="3" fillId="6" borderId="34"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6" fillId="6" borderId="34" xfId="9" applyNumberFormat="1" applyFont="1" applyFill="1" applyBorder="1" applyAlignment="1">
      <alignment horizontal="center" vertical="center"/>
    </xf>
    <xf numFmtId="0" fontId="16" fillId="6" borderId="34" xfId="0" applyFont="1" applyFill="1" applyBorder="1" applyAlignment="1">
      <alignment horizontal="center" vertical="center" wrapText="1"/>
    </xf>
    <xf numFmtId="0" fontId="16" fillId="6" borderId="36" xfId="0" applyFont="1" applyFill="1" applyBorder="1" applyAlignment="1">
      <alignment horizontal="center" vertical="center" wrapText="1"/>
    </xf>
    <xf numFmtId="1" fontId="11" fillId="0" borderId="30" xfId="0" applyNumberFormat="1" applyFont="1" applyBorder="1" applyAlignment="1">
      <alignment horizontal="left" vertical="center" wrapText="1"/>
    </xf>
    <xf numFmtId="0" fontId="11" fillId="7" borderId="2" xfId="0" applyFont="1" applyFill="1" applyBorder="1" applyAlignment="1">
      <alignment horizontal="center" vertical="center" wrapText="1"/>
    </xf>
    <xf numFmtId="0" fontId="11" fillId="7" borderId="41" xfId="0" applyFont="1" applyFill="1" applyBorder="1" applyAlignment="1">
      <alignment horizontal="center" vertical="center" wrapText="1"/>
    </xf>
    <xf numFmtId="0" fontId="30" fillId="6" borderId="38"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6" xfId="9" applyNumberFormat="1" applyFont="1" applyFill="1" applyBorder="1" applyAlignment="1">
      <alignment horizontal="center" vertical="center"/>
    </xf>
    <xf numFmtId="0" fontId="16" fillId="6" borderId="40" xfId="0" applyFont="1" applyFill="1" applyBorder="1" applyAlignment="1">
      <alignment horizontal="center" vertical="center" wrapText="1"/>
    </xf>
    <xf numFmtId="0" fontId="13" fillId="0" borderId="30" xfId="0" applyFont="1" applyBorder="1" applyAlignment="1">
      <alignment horizontal="left" vertical="center" wrapText="1"/>
    </xf>
    <xf numFmtId="0" fontId="13" fillId="0" borderId="30" xfId="0" applyFont="1" applyBorder="1" applyAlignment="1">
      <alignment horizontal="center" vertical="center" wrapText="1"/>
    </xf>
    <xf numFmtId="0" fontId="30" fillId="6" borderId="44" xfId="0" applyFont="1" applyFill="1" applyBorder="1" applyAlignment="1">
      <alignment horizontal="center" vertical="center" wrapText="1"/>
    </xf>
    <xf numFmtId="0" fontId="13" fillId="0" borderId="33" xfId="0" applyFont="1" applyBorder="1" applyAlignment="1">
      <alignment horizontal="left" vertical="center" wrapText="1"/>
    </xf>
    <xf numFmtId="0" fontId="13" fillId="0" borderId="33" xfId="0" applyFont="1" applyBorder="1" applyAlignment="1">
      <alignment horizontal="center" vertical="center" wrapText="1"/>
    </xf>
    <xf numFmtId="0" fontId="16" fillId="6" borderId="33" xfId="0" applyFont="1" applyFill="1" applyBorder="1" applyAlignment="1">
      <alignment horizontal="center" vertical="center" wrapText="1"/>
    </xf>
    <xf numFmtId="0" fontId="16" fillId="6" borderId="33" xfId="9" applyNumberFormat="1" applyFont="1" applyFill="1" applyBorder="1" applyAlignment="1">
      <alignment horizontal="center" vertical="center"/>
    </xf>
    <xf numFmtId="0" fontId="1" fillId="6" borderId="33"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3" fillId="0" borderId="35"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32" xfId="0" applyFont="1" applyBorder="1" applyAlignment="1">
      <alignment horizontal="center" vertical="center" wrapText="1"/>
    </xf>
    <xf numFmtId="0" fontId="1" fillId="0" borderId="30" xfId="0" applyFont="1" applyBorder="1" applyAlignment="1">
      <alignment horizontal="left" vertical="center" wrapText="1"/>
    </xf>
    <xf numFmtId="0" fontId="19" fillId="4" borderId="23"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5" fillId="0" borderId="0" xfId="0" applyFont="1"/>
    <xf numFmtId="0" fontId="7" fillId="0" borderId="20" xfId="0" applyFont="1" applyBorder="1" applyAlignment="1">
      <alignment horizontal="center" vertical="center" wrapText="1"/>
    </xf>
    <xf numFmtId="0" fontId="19" fillId="6" borderId="20" xfId="0" applyFont="1" applyFill="1" applyBorder="1" applyAlignment="1">
      <alignment horizontal="center" vertical="center" wrapText="1"/>
    </xf>
    <xf numFmtId="0" fontId="1" fillId="0" borderId="23" xfId="0" applyFont="1" applyBorder="1" applyAlignment="1">
      <alignment horizontal="center" vertical="center" wrapText="1"/>
    </xf>
    <xf numFmtId="166" fontId="1" fillId="0" borderId="23" xfId="0" applyNumberFormat="1" applyFont="1" applyBorder="1" applyAlignment="1">
      <alignment horizontal="center" vertical="center" wrapText="1"/>
    </xf>
    <xf numFmtId="166" fontId="16" fillId="6" borderId="30" xfId="0" applyNumberFormat="1" applyFont="1" applyFill="1" applyBorder="1" applyAlignment="1">
      <alignment horizontal="center" vertical="center" wrapText="1"/>
    </xf>
    <xf numFmtId="0" fontId="16" fillId="6" borderId="30" xfId="1" applyFont="1" applyFill="1" applyBorder="1" applyAlignment="1">
      <alignment horizontal="left" vertical="center" wrapText="1"/>
    </xf>
    <xf numFmtId="0" fontId="3" fillId="0" borderId="32" xfId="0" applyFont="1" applyBorder="1" applyAlignment="1">
      <alignment horizontal="center" vertical="center" wrapText="1"/>
    </xf>
    <xf numFmtId="0" fontId="16" fillId="6" borderId="33" xfId="1" applyFont="1" applyFill="1" applyBorder="1" applyAlignment="1">
      <alignment horizontal="left" vertical="center" wrapText="1"/>
    </xf>
    <xf numFmtId="166" fontId="16" fillId="6" borderId="33" xfId="0" applyNumberFormat="1" applyFont="1" applyFill="1" applyBorder="1" applyAlignment="1">
      <alignment horizontal="center" vertical="center" wrapText="1"/>
    </xf>
    <xf numFmtId="166" fontId="16" fillId="0" borderId="30" xfId="0" applyNumberFormat="1" applyFont="1" applyBorder="1" applyAlignment="1">
      <alignment horizontal="center" vertical="center" wrapText="1"/>
    </xf>
    <xf numFmtId="0" fontId="16" fillId="6" borderId="30" xfId="0" applyFont="1" applyFill="1" applyBorder="1" applyAlignment="1">
      <alignment horizontal="left" wrapText="1"/>
    </xf>
    <xf numFmtId="0" fontId="23" fillId="6" borderId="30" xfId="0" applyFont="1" applyFill="1" applyBorder="1" applyAlignment="1">
      <alignment horizontal="center" vertical="center" wrapText="1"/>
    </xf>
    <xf numFmtId="49" fontId="23" fillId="6" borderId="20" xfId="0" applyNumberFormat="1" applyFont="1" applyFill="1" applyBorder="1" applyAlignment="1">
      <alignment horizontal="center" vertical="center" wrapText="1"/>
    </xf>
    <xf numFmtId="49" fontId="23" fillId="6" borderId="23" xfId="0" applyNumberFormat="1" applyFont="1" applyFill="1" applyBorder="1" applyAlignment="1">
      <alignment horizontal="center" vertical="center" wrapText="1"/>
    </xf>
    <xf numFmtId="0" fontId="30" fillId="0" borderId="22" xfId="0" applyFont="1" applyBorder="1" applyAlignment="1">
      <alignment horizontal="center" vertical="center" wrapText="1"/>
    </xf>
    <xf numFmtId="0" fontId="16" fillId="6" borderId="30" xfId="0" applyFont="1" applyFill="1" applyBorder="1" applyAlignment="1">
      <alignment horizontal="left" vertical="center" wrapText="1"/>
    </xf>
    <xf numFmtId="0" fontId="66" fillId="0" borderId="30" xfId="0" applyFont="1" applyBorder="1" applyAlignment="1">
      <alignment vertical="center" wrapText="1"/>
    </xf>
    <xf numFmtId="0" fontId="7" fillId="0" borderId="30" xfId="0" applyFont="1" applyBorder="1" applyAlignment="1">
      <alignment horizontal="left" vertical="center" wrapText="1"/>
    </xf>
    <xf numFmtId="49" fontId="16" fillId="0" borderId="20" xfId="0" applyNumberFormat="1" applyFont="1" applyBorder="1" applyAlignment="1">
      <alignment horizontal="center" vertical="center" wrapText="1"/>
    </xf>
    <xf numFmtId="49" fontId="16" fillId="0" borderId="23" xfId="0" applyNumberFormat="1" applyFont="1" applyBorder="1" applyAlignment="1">
      <alignment horizontal="center" vertical="center" wrapText="1"/>
    </xf>
    <xf numFmtId="0" fontId="1" fillId="0" borderId="29" xfId="0" applyFont="1" applyBorder="1" applyAlignment="1">
      <alignment horizontal="center" vertical="center" wrapText="1"/>
    </xf>
    <xf numFmtId="0" fontId="16" fillId="0" borderId="30" xfId="2" applyFont="1" applyBorder="1" applyAlignment="1">
      <alignment vertical="center" wrapText="1"/>
    </xf>
    <xf numFmtId="49" fontId="7" fillId="0" borderId="20" xfId="0" applyNumberFormat="1" applyFont="1" applyBorder="1" applyAlignment="1">
      <alignment horizontal="center" vertical="center" wrapText="1"/>
    </xf>
    <xf numFmtId="49" fontId="16" fillId="0" borderId="30" xfId="0" applyNumberFormat="1" applyFont="1" applyBorder="1" applyAlignment="1">
      <alignment horizontal="center" vertical="center" wrapText="1"/>
    </xf>
    <xf numFmtId="4" fontId="30" fillId="6" borderId="30"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30" xfId="2" applyFont="1" applyBorder="1" applyAlignment="1">
      <alignment vertical="center" wrapText="1"/>
    </xf>
    <xf numFmtId="4" fontId="1" fillId="6" borderId="30" xfId="0" applyNumberFormat="1" applyFont="1" applyFill="1" applyBorder="1" applyAlignment="1">
      <alignment horizontal="center" vertical="center" wrapText="1"/>
    </xf>
    <xf numFmtId="9" fontId="1" fillId="6" borderId="30" xfId="0" applyNumberFormat="1" applyFont="1" applyFill="1" applyBorder="1" applyAlignment="1">
      <alignment horizontal="center" vertical="center" wrapText="1"/>
    </xf>
    <xf numFmtId="4" fontId="1" fillId="6" borderId="31" xfId="0" applyNumberFormat="1" applyFont="1" applyFill="1" applyBorder="1" applyAlignment="1">
      <alignment horizontal="center" vertical="center" wrapText="1"/>
    </xf>
    <xf numFmtId="0" fontId="2" fillId="0" borderId="30" xfId="0" applyFont="1" applyBorder="1" applyAlignment="1">
      <alignment horizontal="left" vertical="center" wrapText="1"/>
    </xf>
    <xf numFmtId="0" fontId="1" fillId="0" borderId="18" xfId="0" applyFont="1" applyBorder="1" applyAlignment="1">
      <alignment horizontal="center" vertical="center" wrapText="1"/>
    </xf>
    <xf numFmtId="1" fontId="1" fillId="0" borderId="30" xfId="0" applyNumberFormat="1" applyFont="1" applyBorder="1" applyAlignment="1">
      <alignment horizontal="center" vertical="center" wrapText="1"/>
    </xf>
    <xf numFmtId="0" fontId="17" fillId="0" borderId="30"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3" xfId="0" applyFont="1" applyBorder="1" applyAlignment="1">
      <alignment horizontal="center" vertical="center" wrapText="1"/>
    </xf>
    <xf numFmtId="0" fontId="1" fillId="0" borderId="15" xfId="0" applyFont="1" applyBorder="1" applyAlignment="1">
      <alignment horizontal="center" vertical="center"/>
    </xf>
    <xf numFmtId="0" fontId="12" fillId="0" borderId="12" xfId="0" applyFont="1" applyBorder="1"/>
    <xf numFmtId="4" fontId="1" fillId="6" borderId="0" xfId="0" applyNumberFormat="1" applyFont="1" applyFill="1" applyAlignment="1">
      <alignment horizontal="center" vertical="center" wrapText="1"/>
    </xf>
    <xf numFmtId="9" fontId="1" fillId="6" borderId="0" xfId="0" applyNumberFormat="1" applyFont="1" applyFill="1" applyAlignment="1">
      <alignment horizontal="center" vertical="center" wrapText="1"/>
    </xf>
    <xf numFmtId="0" fontId="0" fillId="6" borderId="0" xfId="0" applyFill="1" applyAlignment="1">
      <alignment horizontal="justify" vertical="center" wrapText="1"/>
    </xf>
    <xf numFmtId="0" fontId="19" fillId="6" borderId="1" xfId="0" applyFont="1" applyFill="1" applyBorder="1" applyAlignment="1">
      <alignment horizontal="center" vertical="center" wrapText="1"/>
    </xf>
    <xf numFmtId="49" fontId="7" fillId="0" borderId="23" xfId="0" applyNumberFormat="1" applyFont="1" applyBorder="1" applyAlignment="1">
      <alignment horizontal="center" vertical="center" wrapText="1"/>
    </xf>
    <xf numFmtId="0" fontId="19" fillId="6" borderId="23"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6" borderId="18" xfId="0" applyFont="1" applyFill="1" applyBorder="1" applyAlignment="1">
      <alignment horizontal="center" vertical="center" wrapText="1"/>
    </xf>
    <xf numFmtId="0" fontId="68" fillId="6" borderId="0" xfId="0" applyFont="1" applyFill="1"/>
    <xf numFmtId="0" fontId="12" fillId="0" borderId="0" xfId="0" applyFont="1"/>
    <xf numFmtId="0" fontId="12" fillId="6" borderId="0" xfId="0" applyFont="1" applyFill="1"/>
    <xf numFmtId="0" fontId="3" fillId="4" borderId="30" xfId="0" applyFont="1" applyFill="1" applyBorder="1" applyAlignment="1">
      <alignment horizontal="center" vertical="center" wrapText="1"/>
    </xf>
    <xf numFmtId="0" fontId="47" fillId="6" borderId="11"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47" fillId="4" borderId="33" xfId="0" applyFont="1" applyFill="1" applyBorder="1" applyAlignment="1">
      <alignment horizontal="center" vertical="center" wrapText="1"/>
    </xf>
    <xf numFmtId="0" fontId="47" fillId="4" borderId="32" xfId="0" applyFont="1" applyFill="1" applyBorder="1" applyAlignment="1">
      <alignment horizontal="center" vertical="center" wrapText="1"/>
    </xf>
    <xf numFmtId="0" fontId="47" fillId="4" borderId="21"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6" fillId="6" borderId="38" xfId="0" applyFont="1" applyFill="1" applyBorder="1" applyAlignment="1">
      <alignment horizontal="center" vertical="center" wrapText="1"/>
    </xf>
    <xf numFmtId="49" fontId="1" fillId="0" borderId="30" xfId="0" applyNumberFormat="1" applyFont="1" applyBorder="1" applyAlignment="1">
      <alignment horizontal="left" vertical="center" wrapText="1"/>
    </xf>
    <xf numFmtId="0" fontId="7" fillId="0" borderId="0" xfId="0" applyFont="1" applyAlignment="1">
      <alignment horizontal="justify" vertical="center" wrapText="1"/>
    </xf>
    <xf numFmtId="0" fontId="6" fillId="0" borderId="30" xfId="2" applyFont="1" applyBorder="1" applyAlignment="1">
      <alignment horizontal="center" vertical="center" wrapText="1"/>
    </xf>
    <xf numFmtId="0" fontId="1" fillId="6" borderId="29" xfId="0" applyFont="1" applyFill="1" applyBorder="1" applyAlignment="1">
      <alignment horizontal="center" vertical="center" wrapText="1"/>
    </xf>
    <xf numFmtId="0" fontId="3" fillId="0" borderId="30" xfId="0" applyFont="1" applyBorder="1" applyAlignment="1">
      <alignment horizontal="center" vertical="center" wrapText="1"/>
    </xf>
    <xf numFmtId="0" fontId="7" fillId="0" borderId="0" xfId="0" applyFont="1" applyAlignment="1">
      <alignment horizontal="center" vertical="center" wrapText="1"/>
    </xf>
    <xf numFmtId="0" fontId="31" fillId="6" borderId="20" xfId="0" applyFont="1" applyFill="1" applyBorder="1" applyAlignment="1">
      <alignment horizontal="center" vertical="center" wrapText="1"/>
    </xf>
    <xf numFmtId="0" fontId="7" fillId="0" borderId="23" xfId="0" applyFont="1" applyBorder="1" applyAlignment="1">
      <alignment horizontal="center" vertical="center" wrapText="1"/>
    </xf>
    <xf numFmtId="0" fontId="31" fillId="6" borderId="23" xfId="0" applyFont="1" applyFill="1" applyBorder="1" applyAlignment="1">
      <alignment horizontal="center" vertical="center" wrapText="1"/>
    </xf>
    <xf numFmtId="0" fontId="7" fillId="0" borderId="30" xfId="0" applyFont="1" applyBorder="1" applyAlignment="1">
      <alignment horizontal="center" vertical="center" wrapText="1"/>
    </xf>
    <xf numFmtId="49" fontId="2" fillId="6" borderId="20" xfId="0" applyNumberFormat="1"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49" fontId="2" fillId="6" borderId="23" xfId="0" applyNumberFormat="1" applyFont="1" applyFill="1" applyBorder="1" applyAlignment="1">
      <alignment horizontal="center" vertical="center" wrapText="1"/>
    </xf>
    <xf numFmtId="0" fontId="16" fillId="0" borderId="20" xfId="0" applyFont="1" applyBorder="1" applyAlignment="1">
      <alignment horizontal="center" vertical="center" wrapText="1"/>
    </xf>
    <xf numFmtId="0" fontId="3" fillId="0" borderId="2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7" xfId="0" applyFont="1" applyBorder="1" applyAlignment="1">
      <alignment horizontal="center" vertical="center" wrapText="1"/>
    </xf>
    <xf numFmtId="0" fontId="16" fillId="0" borderId="23" xfId="0" applyFont="1" applyBorder="1" applyAlignment="1">
      <alignment horizontal="center" vertical="center" wrapText="1"/>
    </xf>
    <xf numFmtId="0" fontId="3" fillId="0" borderId="23" xfId="0" applyFont="1" applyBorder="1" applyAlignment="1">
      <alignment horizontal="center" vertical="center" wrapText="1"/>
    </xf>
    <xf numFmtId="0" fontId="1" fillId="0" borderId="28" xfId="0" applyFont="1" applyBorder="1" applyAlignment="1">
      <alignment horizontal="center" vertical="center" wrapText="1"/>
    </xf>
    <xf numFmtId="0" fontId="16" fillId="0" borderId="38"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9" fillId="0" borderId="13" xfId="0" applyFont="1" applyBorder="1" applyAlignment="1">
      <alignment horizontal="left" vertical="center" wrapText="1"/>
    </xf>
    <xf numFmtId="0" fontId="9" fillId="0" borderId="30" xfId="0" applyFont="1" applyBorder="1" applyAlignment="1">
      <alignment horizontal="left" vertical="center" wrapText="1"/>
    </xf>
    <xf numFmtId="4" fontId="3" fillId="0" borderId="0" xfId="0" applyNumberFormat="1" applyFont="1" applyAlignment="1">
      <alignment horizontal="center" vertical="center" wrapText="1"/>
    </xf>
    <xf numFmtId="0" fontId="22" fillId="6" borderId="0" xfId="0" applyFont="1" applyFill="1" applyAlignment="1">
      <alignment horizontal="right" vertical="center" wrapText="1"/>
    </xf>
    <xf numFmtId="9" fontId="1" fillId="6" borderId="0" xfId="0" applyNumberFormat="1" applyFont="1" applyFill="1" applyAlignment="1">
      <alignment vertical="center" wrapText="1"/>
    </xf>
    <xf numFmtId="0" fontId="46" fillId="0" borderId="30" xfId="7" applyFont="1" applyBorder="1" applyAlignment="1">
      <alignment horizontal="left" vertical="center" wrapText="1"/>
    </xf>
    <xf numFmtId="0" fontId="16" fillId="0" borderId="30" xfId="2" applyFont="1" applyBorder="1" applyAlignment="1">
      <alignment horizontal="left" vertical="center" wrapText="1"/>
    </xf>
    <xf numFmtId="0" fontId="16" fillId="0" borderId="18" xfId="0" applyFont="1" applyBorder="1" applyAlignment="1">
      <alignment horizontal="center" vertical="center" wrapText="1"/>
    </xf>
    <xf numFmtId="3" fontId="53" fillId="4" borderId="30" xfId="0" applyNumberFormat="1" applyFont="1" applyFill="1" applyBorder="1" applyAlignment="1">
      <alignment horizontal="center" vertical="center" wrapText="1"/>
    </xf>
    <xf numFmtId="0" fontId="65" fillId="0" borderId="30" xfId="0" applyFont="1" applyBorder="1" applyAlignment="1">
      <alignment horizontal="center" vertical="center" wrapText="1"/>
    </xf>
    <xf numFmtId="0" fontId="65" fillId="6" borderId="30" xfId="0" applyFont="1" applyFill="1" applyBorder="1" applyAlignment="1">
      <alignment horizontal="center" vertical="center" wrapText="1"/>
    </xf>
    <xf numFmtId="0" fontId="16" fillId="6" borderId="30" xfId="0" applyFont="1" applyFill="1" applyBorder="1" applyAlignment="1">
      <alignment horizontal="center" vertical="center"/>
    </xf>
    <xf numFmtId="49" fontId="16" fillId="0" borderId="30" xfId="0" applyNumberFormat="1" applyFont="1" applyBorder="1" applyAlignment="1">
      <alignment horizontal="left" vertical="center" wrapText="1"/>
    </xf>
    <xf numFmtId="0" fontId="19" fillId="4" borderId="52" xfId="0" applyFont="1" applyFill="1" applyBorder="1" applyAlignment="1">
      <alignment horizontal="center" vertical="center" wrapText="1"/>
    </xf>
    <xf numFmtId="0" fontId="1" fillId="0" borderId="34" xfId="0" applyFont="1" applyBorder="1" applyAlignment="1">
      <alignment horizontal="left" vertical="center" wrapText="1"/>
    </xf>
    <xf numFmtId="1" fontId="1" fillId="0" borderId="34" xfId="0" applyNumberFormat="1" applyFont="1" applyBorder="1" applyAlignment="1">
      <alignment horizontal="center" vertical="center" wrapText="1"/>
    </xf>
    <xf numFmtId="0" fontId="1" fillId="6" borderId="36" xfId="0" applyFont="1" applyFill="1" applyBorder="1" applyAlignment="1">
      <alignment horizontal="center" vertical="center" wrapText="1"/>
    </xf>
    <xf numFmtId="0" fontId="1" fillId="0" borderId="36" xfId="0" applyFont="1" applyBorder="1" applyAlignment="1">
      <alignment horizontal="center" vertical="center" wrapText="1"/>
    </xf>
    <xf numFmtId="0" fontId="65" fillId="4" borderId="29" xfId="0" applyFont="1" applyFill="1" applyBorder="1" applyAlignment="1">
      <alignment horizontal="center" vertical="center" wrapText="1"/>
    </xf>
    <xf numFmtId="0" fontId="65" fillId="4" borderId="30" xfId="0" applyFont="1" applyFill="1" applyBorder="1" applyAlignment="1">
      <alignment horizontal="center" vertical="center" wrapText="1"/>
    </xf>
    <xf numFmtId="0" fontId="65" fillId="4" borderId="31" xfId="0" applyFont="1" applyFill="1" applyBorder="1" applyAlignment="1">
      <alignment horizontal="center" vertical="center" wrapText="1"/>
    </xf>
    <xf numFmtId="0" fontId="52" fillId="0" borderId="20" xfId="0" applyFont="1" applyBorder="1" applyAlignment="1">
      <alignment horizontal="center" vertical="center" wrapText="1"/>
    </xf>
    <xf numFmtId="0" fontId="47" fillId="6" borderId="20" xfId="0" applyFont="1" applyFill="1" applyBorder="1" applyAlignment="1">
      <alignment horizontal="center" vertical="center" wrapText="1"/>
    </xf>
    <xf numFmtId="0" fontId="37" fillId="0" borderId="23" xfId="0" applyFont="1" applyBorder="1" applyAlignment="1">
      <alignment horizontal="center" vertical="center" wrapText="1"/>
    </xf>
    <xf numFmtId="0" fontId="11" fillId="7" borderId="38" xfId="0" applyFont="1" applyFill="1" applyBorder="1" applyAlignment="1">
      <alignment horizontal="center" vertical="center" wrapText="1"/>
    </xf>
    <xf numFmtId="0" fontId="68" fillId="0" borderId="12" xfId="0" applyFont="1" applyBorder="1" applyAlignment="1">
      <alignment horizontal="left"/>
    </xf>
    <xf numFmtId="0" fontId="68" fillId="0" borderId="13" xfId="0" applyFont="1" applyBorder="1" applyAlignment="1">
      <alignment horizontal="left"/>
    </xf>
    <xf numFmtId="0" fontId="68" fillId="0" borderId="15" xfId="0" applyFont="1" applyBorder="1" applyAlignment="1">
      <alignment horizontal="left"/>
    </xf>
    <xf numFmtId="0" fontId="22" fillId="4" borderId="12" xfId="0" applyFont="1" applyFill="1" applyBorder="1" applyAlignment="1">
      <alignment horizontal="center" vertical="center"/>
    </xf>
    <xf numFmtId="0" fontId="22" fillId="4" borderId="13" xfId="0" applyFont="1" applyFill="1" applyBorder="1" applyAlignment="1">
      <alignment horizontal="center" vertical="center"/>
    </xf>
    <xf numFmtId="0" fontId="22" fillId="4" borderId="15" xfId="0" applyFont="1" applyFill="1" applyBorder="1" applyAlignment="1">
      <alignment horizontal="center" vertical="center"/>
    </xf>
    <xf numFmtId="0" fontId="22" fillId="4" borderId="12" xfId="0" applyFont="1" applyFill="1" applyBorder="1" applyAlignment="1">
      <alignment horizontal="right" vertical="center"/>
    </xf>
    <xf numFmtId="0" fontId="22" fillId="4" borderId="13" xfId="0" applyFont="1" applyFill="1" applyBorder="1" applyAlignment="1">
      <alignment horizontal="right" vertical="center"/>
    </xf>
    <xf numFmtId="0" fontId="22" fillId="4" borderId="15" xfId="0" applyFont="1" applyFill="1" applyBorder="1" applyAlignment="1">
      <alignment horizontal="right" vertical="center"/>
    </xf>
    <xf numFmtId="0" fontId="13" fillId="0" borderId="20" xfId="0" applyFont="1" applyBorder="1" applyAlignment="1">
      <alignment horizontal="left" vertical="center" wrapText="1"/>
    </xf>
    <xf numFmtId="0" fontId="13" fillId="0" borderId="23" xfId="0" applyFont="1" applyBorder="1" applyAlignment="1">
      <alignment horizontal="left" vertical="center" wrapText="1"/>
    </xf>
    <xf numFmtId="0" fontId="11" fillId="0" borderId="30" xfId="0" applyFont="1" applyBorder="1" applyAlignment="1">
      <alignment vertical="center" wrapText="1"/>
    </xf>
    <xf numFmtId="0" fontId="23" fillId="0" borderId="30" xfId="0" applyFont="1" applyBorder="1" applyAlignment="1">
      <alignment horizontal="left" vertical="center" wrapText="1"/>
    </xf>
    <xf numFmtId="0" fontId="23" fillId="0" borderId="34" xfId="0" applyFont="1" applyBorder="1" applyAlignment="1">
      <alignment horizontal="left" vertical="center" wrapText="1"/>
    </xf>
    <xf numFmtId="0" fontId="39" fillId="0" borderId="30" xfId="0" applyFont="1" applyBorder="1" applyAlignment="1">
      <alignment vertical="center" wrapText="1"/>
    </xf>
    <xf numFmtId="0" fontId="11" fillId="0" borderId="20" xfId="0" applyFont="1" applyBorder="1" applyAlignment="1">
      <alignment vertical="center" wrapText="1"/>
    </xf>
    <xf numFmtId="0" fontId="11" fillId="0" borderId="1" xfId="0" applyFont="1" applyBorder="1" applyAlignment="1">
      <alignment vertical="center" wrapText="1"/>
    </xf>
    <xf numFmtId="0" fontId="11" fillId="0" borderId="23" xfId="0" applyFont="1" applyBorder="1" applyAlignment="1">
      <alignment vertical="center" wrapText="1"/>
    </xf>
    <xf numFmtId="0" fontId="38" fillId="0" borderId="30" xfId="0" applyFont="1" applyBorder="1" applyAlignment="1">
      <alignment vertical="center" wrapText="1"/>
    </xf>
    <xf numFmtId="0" fontId="37" fillId="0" borderId="30" xfId="0" applyFont="1" applyBorder="1" applyAlignment="1">
      <alignment vertical="center" wrapText="1"/>
    </xf>
    <xf numFmtId="0" fontId="35" fillId="0" borderId="20" xfId="0" applyFont="1" applyBorder="1" applyAlignment="1">
      <alignment vertical="center" wrapText="1"/>
    </xf>
    <xf numFmtId="0" fontId="35" fillId="0" borderId="1" xfId="0" applyFont="1" applyBorder="1" applyAlignment="1">
      <alignment vertical="center" wrapText="1"/>
    </xf>
    <xf numFmtId="0" fontId="35" fillId="0" borderId="23" xfId="0" applyFont="1" applyBorder="1" applyAlignment="1">
      <alignment vertical="center" wrapText="1"/>
    </xf>
    <xf numFmtId="0" fontId="40" fillId="0" borderId="30" xfId="0" applyFont="1" applyBorder="1" applyAlignment="1">
      <alignment vertical="center" wrapText="1"/>
    </xf>
    <xf numFmtId="0" fontId="40" fillId="0" borderId="30" xfId="0" applyFont="1" applyBorder="1" applyAlignment="1">
      <alignment horizontal="left" vertical="center" wrapText="1"/>
    </xf>
    <xf numFmtId="0" fontId="13" fillId="0" borderId="30" xfId="0" applyFont="1" applyBorder="1" applyAlignment="1">
      <alignment vertical="center" wrapText="1"/>
    </xf>
    <xf numFmtId="0" fontId="13" fillId="0" borderId="20" xfId="0" applyFont="1" applyBorder="1" applyAlignment="1">
      <alignment vertical="center" wrapText="1"/>
    </xf>
    <xf numFmtId="0" fontId="13" fillId="0" borderId="1" xfId="0" applyFont="1" applyBorder="1" applyAlignment="1">
      <alignment vertical="center" wrapText="1"/>
    </xf>
    <xf numFmtId="0" fontId="13" fillId="0" borderId="23" xfId="0" applyFont="1" applyBorder="1" applyAlignment="1">
      <alignment vertical="center" wrapText="1"/>
    </xf>
    <xf numFmtId="0" fontId="16" fillId="0" borderId="30" xfId="0" applyFont="1" applyBorder="1" applyAlignment="1">
      <alignment vertical="center" wrapText="1"/>
    </xf>
    <xf numFmtId="0" fontId="63" fillId="4" borderId="14" xfId="0" applyFont="1" applyFill="1" applyBorder="1" applyAlignment="1">
      <alignment horizontal="center" vertical="center" wrapText="1"/>
    </xf>
    <xf numFmtId="0" fontId="63" fillId="4" borderId="16" xfId="0" applyFont="1" applyFill="1" applyBorder="1" applyAlignment="1">
      <alignment horizontal="center" vertical="center" wrapText="1"/>
    </xf>
    <xf numFmtId="0" fontId="36" fillId="0" borderId="20" xfId="0" applyFont="1" applyBorder="1" applyAlignment="1">
      <alignment vertical="center" wrapText="1"/>
    </xf>
    <xf numFmtId="0" fontId="36" fillId="0" borderId="1" xfId="0" applyFont="1" applyBorder="1" applyAlignment="1">
      <alignment vertical="center" wrapText="1"/>
    </xf>
    <xf numFmtId="0" fontId="36" fillId="0" borderId="23" xfId="0" applyFont="1" applyBorder="1" applyAlignment="1">
      <alignment vertical="center" wrapText="1"/>
    </xf>
    <xf numFmtId="0" fontId="13" fillId="0" borderId="1" xfId="0" applyFont="1" applyBorder="1" applyAlignment="1">
      <alignment horizontal="left" vertical="center" wrapText="1"/>
    </xf>
    <xf numFmtId="0" fontId="35" fillId="0" borderId="20" xfId="0" applyFont="1" applyBorder="1" applyAlignment="1">
      <alignment horizontal="left" vertical="center" wrapText="1"/>
    </xf>
    <xf numFmtId="0" fontId="35" fillId="0" borderId="1" xfId="0" applyFont="1" applyBorder="1" applyAlignment="1">
      <alignment horizontal="left" vertical="center" wrapText="1"/>
    </xf>
    <xf numFmtId="0" fontId="35" fillId="0" borderId="23" xfId="0" applyFont="1" applyBorder="1" applyAlignment="1">
      <alignment horizontal="left" vertical="center" wrapText="1"/>
    </xf>
    <xf numFmtId="0" fontId="62" fillId="4" borderId="12" xfId="0" applyFont="1" applyFill="1" applyBorder="1" applyAlignment="1">
      <alignment horizontal="center" vertical="center"/>
    </xf>
    <xf numFmtId="0" fontId="62" fillId="4" borderId="13" xfId="0" applyFont="1" applyFill="1" applyBorder="1" applyAlignment="1">
      <alignment horizontal="center" vertical="center"/>
    </xf>
    <xf numFmtId="0" fontId="62" fillId="4" borderId="15" xfId="0" applyFont="1" applyFill="1" applyBorder="1" applyAlignment="1">
      <alignment horizontal="center" vertical="center"/>
    </xf>
    <xf numFmtId="0" fontId="63" fillId="4" borderId="14" xfId="3" applyNumberFormat="1" applyFont="1" applyFill="1" applyBorder="1" applyAlignment="1">
      <alignment horizontal="center" vertical="center" wrapText="1"/>
    </xf>
    <xf numFmtId="0" fontId="63" fillId="4" borderId="16" xfId="3" applyNumberFormat="1" applyFont="1" applyFill="1" applyBorder="1" applyAlignment="1">
      <alignment horizontal="center" vertical="center" wrapText="1"/>
    </xf>
    <xf numFmtId="0" fontId="6" fillId="0" borderId="20" xfId="0" applyFont="1" applyBorder="1" applyAlignment="1">
      <alignment horizontal="left" vertical="center" wrapText="1"/>
    </xf>
    <xf numFmtId="0" fontId="0" fillId="0" borderId="1" xfId="0" applyBorder="1" applyAlignment="1">
      <alignment horizontal="left" vertical="center" wrapText="1"/>
    </xf>
    <xf numFmtId="0" fontId="0" fillId="0" borderId="23" xfId="0" applyBorder="1" applyAlignment="1">
      <alignment horizontal="left" vertical="center" wrapText="1"/>
    </xf>
    <xf numFmtId="0" fontId="19" fillId="4" borderId="14"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 fillId="0" borderId="19" xfId="0" applyFont="1" applyBorder="1" applyAlignment="1">
      <alignment horizontal="left" vertical="center" wrapText="1"/>
    </xf>
    <xf numFmtId="0" fontId="0" fillId="0" borderId="26" xfId="0" applyBorder="1" applyAlignment="1">
      <alignment horizontal="left" vertical="center" wrapText="1"/>
    </xf>
    <xf numFmtId="0" fontId="0" fillId="0" borderId="39" xfId="0" applyBorder="1" applyAlignment="1">
      <alignment horizontal="left" vertical="center" wrapText="1"/>
    </xf>
    <xf numFmtId="0" fontId="39" fillId="0" borderId="37" xfId="0" applyFont="1" applyBorder="1" applyAlignment="1">
      <alignment horizontal="left" vertical="center" wrapText="1"/>
    </xf>
    <xf numFmtId="0" fontId="39" fillId="0" borderId="38" xfId="0" applyFont="1" applyBorder="1" applyAlignment="1">
      <alignment horizontal="left" vertical="center" wrapText="1"/>
    </xf>
    <xf numFmtId="0" fontId="0" fillId="0" borderId="38" xfId="0" applyBorder="1" applyAlignment="1">
      <alignment horizontal="left" vertical="center" wrapText="1"/>
    </xf>
    <xf numFmtId="0" fontId="15" fillId="4" borderId="13" xfId="0" applyFont="1" applyFill="1" applyBorder="1" applyAlignment="1">
      <alignment horizontal="center" vertical="center"/>
    </xf>
    <xf numFmtId="0" fontId="15" fillId="4" borderId="15" xfId="0" applyFont="1" applyFill="1" applyBorder="1" applyAlignment="1">
      <alignment horizontal="center" vertical="center"/>
    </xf>
    <xf numFmtId="0" fontId="19" fillId="4" borderId="42" xfId="0" applyFont="1" applyFill="1" applyBorder="1" applyAlignment="1">
      <alignment horizontal="center" vertical="center" wrapText="1"/>
    </xf>
    <xf numFmtId="0" fontId="19" fillId="4" borderId="43" xfId="0" applyFont="1" applyFill="1" applyBorder="1" applyAlignment="1">
      <alignment horizontal="center" vertical="center" wrapText="1"/>
    </xf>
    <xf numFmtId="0" fontId="24" fillId="0" borderId="30" xfId="0" applyFont="1" applyBorder="1" applyAlignment="1">
      <alignment horizontal="left" vertical="center" wrapText="1"/>
    </xf>
    <xf numFmtId="0" fontId="20" fillId="0" borderId="30" xfId="0" applyFont="1" applyBorder="1" applyAlignment="1">
      <alignment vertical="center" wrapText="1"/>
    </xf>
    <xf numFmtId="0" fontId="16" fillId="0" borderId="30" xfId="0" applyFont="1" applyBorder="1" applyAlignment="1">
      <alignment horizontal="left" vertical="center" wrapText="1"/>
    </xf>
    <xf numFmtId="0" fontId="1" fillId="0" borderId="30" xfId="0" applyFont="1" applyBorder="1" applyAlignment="1">
      <alignment horizontal="left" vertical="center" wrapText="1"/>
    </xf>
    <xf numFmtId="0" fontId="1" fillId="0" borderId="30" xfId="0" applyFont="1" applyBorder="1" applyAlignment="1">
      <alignment vertical="center" wrapText="1"/>
    </xf>
    <xf numFmtId="0" fontId="19" fillId="4" borderId="25"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7" fillId="0" borderId="30" xfId="0" applyFont="1" applyBorder="1" applyAlignment="1">
      <alignment horizontal="left" vertical="center" wrapText="1"/>
    </xf>
    <xf numFmtId="0" fontId="12" fillId="0" borderId="30" xfId="0" applyFont="1" applyBorder="1" applyAlignment="1">
      <alignment vertical="center" wrapText="1"/>
    </xf>
    <xf numFmtId="0" fontId="8" fillId="0" borderId="37" xfId="0" applyFont="1" applyBorder="1" applyAlignment="1">
      <alignment horizontal="left" vertical="center" wrapText="1"/>
    </xf>
    <xf numFmtId="0" fontId="0" fillId="0" borderId="38" xfId="0" applyBorder="1" applyAlignment="1">
      <alignment vertical="center" wrapText="1"/>
    </xf>
    <xf numFmtId="0" fontId="2" fillId="0" borderId="37" xfId="0" applyFont="1" applyBorder="1" applyAlignment="1">
      <alignment horizontal="left" vertical="center" wrapText="1"/>
    </xf>
    <xf numFmtId="0" fontId="4" fillId="0" borderId="38" xfId="0" applyFont="1" applyBorder="1" applyAlignment="1">
      <alignment horizontal="left" vertical="center" wrapText="1"/>
    </xf>
    <xf numFmtId="0" fontId="19" fillId="4" borderId="33"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 fillId="0" borderId="20" xfId="0" applyFont="1" applyBorder="1" applyAlignment="1">
      <alignment horizontal="left" vertical="center" wrapText="1"/>
    </xf>
    <xf numFmtId="0" fontId="1" fillId="0" borderId="1" xfId="0" applyFont="1" applyBorder="1" applyAlignment="1">
      <alignment vertical="center" wrapText="1"/>
    </xf>
    <xf numFmtId="0" fontId="1" fillId="0" borderId="23" xfId="0" applyFont="1" applyBorder="1" applyAlignment="1">
      <alignment vertical="center" wrapText="1"/>
    </xf>
    <xf numFmtId="0" fontId="22" fillId="4" borderId="29" xfId="0" applyFont="1" applyFill="1" applyBorder="1" applyAlignment="1">
      <alignment horizontal="center" vertical="center"/>
    </xf>
    <xf numFmtId="0" fontId="22" fillId="4" borderId="30"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31" xfId="0" applyFont="1" applyFill="1" applyBorder="1" applyAlignment="1">
      <alignment horizontal="center" vertical="center"/>
    </xf>
    <xf numFmtId="0" fontId="19" fillId="4" borderId="19"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19" fillId="4" borderId="23" xfId="0" applyFont="1" applyFill="1" applyBorder="1" applyAlignment="1">
      <alignment horizontal="center" vertical="center" wrapText="1"/>
    </xf>
    <xf numFmtId="49" fontId="19" fillId="4" borderId="20" xfId="0" applyNumberFormat="1" applyFont="1" applyFill="1" applyBorder="1" applyAlignment="1">
      <alignment horizontal="center" vertical="center" wrapText="1"/>
    </xf>
    <xf numFmtId="49" fontId="19" fillId="4" borderId="23" xfId="0" applyNumberFormat="1" applyFont="1" applyFill="1" applyBorder="1" applyAlignment="1">
      <alignment horizontal="center" vertical="center" wrapText="1"/>
    </xf>
    <xf numFmtId="0" fontId="16" fillId="6" borderId="20"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23" xfId="0" applyFont="1" applyFill="1" applyBorder="1" applyAlignment="1">
      <alignment horizontal="left" vertical="center" wrapText="1"/>
    </xf>
    <xf numFmtId="0" fontId="13" fillId="6" borderId="20"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2" fillId="6" borderId="30" xfId="0" applyFont="1" applyFill="1" applyBorder="1" applyAlignment="1">
      <alignment horizontal="left" vertical="center" wrapText="1"/>
    </xf>
    <xf numFmtId="0" fontId="4" fillId="6" borderId="30" xfId="0" applyFont="1" applyFill="1" applyBorder="1" applyAlignment="1">
      <alignment vertical="center" wrapText="1"/>
    </xf>
    <xf numFmtId="0" fontId="1" fillId="6" borderId="20" xfId="0" applyFont="1" applyFill="1" applyBorder="1" applyAlignment="1">
      <alignment horizontal="left" vertical="center" wrapText="1"/>
    </xf>
    <xf numFmtId="0" fontId="9" fillId="6" borderId="1" xfId="0" applyFont="1" applyFill="1" applyBorder="1" applyAlignment="1">
      <alignment vertical="center" wrapText="1"/>
    </xf>
    <xf numFmtId="0" fontId="9" fillId="6" borderId="23" xfId="0" applyFont="1" applyFill="1" applyBorder="1" applyAlignment="1">
      <alignment vertical="center" wrapText="1"/>
    </xf>
    <xf numFmtId="0" fontId="20" fillId="6" borderId="20"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18" fillId="6" borderId="23" xfId="0" applyFont="1" applyFill="1" applyBorder="1" applyAlignment="1">
      <alignment horizontal="left" vertical="center" wrapText="1"/>
    </xf>
    <xf numFmtId="0" fontId="8" fillId="6" borderId="30" xfId="0" applyFont="1" applyFill="1" applyBorder="1" applyAlignment="1">
      <alignment horizontal="left" vertical="center" wrapText="1"/>
    </xf>
    <xf numFmtId="0" fontId="0" fillId="6" borderId="30" xfId="0" applyFill="1" applyBorder="1" applyAlignment="1">
      <alignment vertical="center" wrapText="1"/>
    </xf>
    <xf numFmtId="0" fontId="6" fillId="6" borderId="30" xfId="0" applyFont="1" applyFill="1" applyBorder="1" applyAlignment="1">
      <alignment horizontal="left" vertical="center" wrapText="1"/>
    </xf>
    <xf numFmtId="0" fontId="16" fillId="6" borderId="30" xfId="0" applyFont="1" applyFill="1" applyBorder="1" applyAlignment="1">
      <alignment horizontal="left" vertical="center" wrapText="1"/>
    </xf>
    <xf numFmtId="0" fontId="1" fillId="6" borderId="30" xfId="0" applyFont="1" applyFill="1" applyBorder="1" applyAlignment="1">
      <alignment vertical="center" wrapText="1"/>
    </xf>
    <xf numFmtId="0" fontId="29" fillId="6" borderId="30" xfId="0" applyFont="1" applyFill="1" applyBorder="1" applyAlignment="1">
      <alignment horizontal="left" vertical="center" wrapText="1"/>
    </xf>
    <xf numFmtId="0" fontId="32" fillId="6" borderId="30" xfId="0" applyFont="1" applyFill="1" applyBorder="1" applyAlignment="1">
      <alignment horizontal="left" vertical="center" wrapText="1"/>
    </xf>
    <xf numFmtId="0" fontId="1" fillId="6" borderId="30"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4" fillId="6" borderId="30" xfId="0" applyFont="1" applyFill="1" applyBorder="1" applyAlignment="1">
      <alignment horizontal="left" vertical="center" wrapText="1"/>
    </xf>
    <xf numFmtId="0" fontId="7" fillId="6" borderId="37" xfId="0" applyFont="1" applyFill="1" applyBorder="1" applyAlignment="1">
      <alignment horizontal="left" vertical="center" wrapText="1"/>
    </xf>
    <xf numFmtId="0" fontId="7" fillId="6" borderId="38" xfId="0" applyFont="1" applyFill="1" applyBorder="1" applyAlignment="1">
      <alignment horizontal="left" vertical="center" wrapText="1"/>
    </xf>
    <xf numFmtId="0" fontId="6" fillId="6" borderId="33" xfId="0" applyFont="1" applyFill="1" applyBorder="1" applyAlignment="1">
      <alignment horizontal="left" vertical="center" wrapText="1"/>
    </xf>
    <xf numFmtId="0" fontId="6" fillId="6" borderId="34" xfId="0" applyFont="1" applyFill="1" applyBorder="1" applyAlignment="1">
      <alignment horizontal="left" vertical="center" wrapText="1"/>
    </xf>
    <xf numFmtId="0" fontId="7" fillId="6" borderId="30" xfId="0" applyFont="1" applyFill="1" applyBorder="1" applyAlignment="1">
      <alignment horizontal="left" vertical="center" wrapText="1"/>
    </xf>
    <xf numFmtId="0" fontId="0" fillId="6" borderId="30" xfId="0" applyFill="1" applyBorder="1" applyAlignment="1">
      <alignment horizontal="left" vertical="center" wrapText="1"/>
    </xf>
    <xf numFmtId="1" fontId="11" fillId="0" borderId="37" xfId="0" applyNumberFormat="1" applyFont="1" applyBorder="1" applyAlignment="1">
      <alignment horizontal="left" vertical="center" wrapText="1"/>
    </xf>
    <xf numFmtId="1" fontId="11" fillId="0" borderId="38" xfId="0" applyNumberFormat="1" applyFont="1" applyBorder="1" applyAlignment="1">
      <alignment horizontal="left" vertical="center" wrapText="1"/>
    </xf>
    <xf numFmtId="0" fontId="11" fillId="7" borderId="37" xfId="0" applyFont="1" applyFill="1" applyBorder="1" applyAlignment="1">
      <alignment horizontal="left" vertical="center" wrapText="1"/>
    </xf>
    <xf numFmtId="0" fontId="11" fillId="7" borderId="38" xfId="0" applyFont="1" applyFill="1" applyBorder="1" applyAlignment="1">
      <alignment horizontal="left" vertical="center" wrapText="1"/>
    </xf>
    <xf numFmtId="0" fontId="11" fillId="7" borderId="46" xfId="0" applyFont="1" applyFill="1" applyBorder="1" applyAlignment="1">
      <alignment horizontal="left" vertical="center" wrapText="1"/>
    </xf>
    <xf numFmtId="0" fontId="11" fillId="7" borderId="45" xfId="0" applyFont="1" applyFill="1" applyBorder="1" applyAlignment="1">
      <alignment horizontal="left" vertical="center" wrapText="1"/>
    </xf>
    <xf numFmtId="0" fontId="11" fillId="0" borderId="30" xfId="0" applyFont="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3" xfId="0" applyFont="1" applyBorder="1" applyAlignment="1">
      <alignment horizontal="left" vertical="center" wrapText="1"/>
    </xf>
    <xf numFmtId="0" fontId="11" fillId="0" borderId="7" xfId="0" applyFont="1" applyBorder="1" applyAlignment="1">
      <alignment horizontal="left" vertical="center" wrapText="1"/>
    </xf>
    <xf numFmtId="0" fontId="11" fillId="0" borderId="34" xfId="0" applyFont="1" applyBorder="1" applyAlignment="1">
      <alignment horizontal="left" vertical="center" wrapText="1"/>
    </xf>
    <xf numFmtId="1" fontId="11" fillId="0" borderId="33" xfId="0" applyNumberFormat="1" applyFont="1" applyBorder="1" applyAlignment="1">
      <alignment horizontal="left" vertical="center" wrapText="1"/>
    </xf>
    <xf numFmtId="1" fontId="11" fillId="0" borderId="7" xfId="0" applyNumberFormat="1" applyFont="1" applyBorder="1" applyAlignment="1">
      <alignment horizontal="left" vertical="center" wrapText="1"/>
    </xf>
    <xf numFmtId="1" fontId="11" fillId="0" borderId="13" xfId="0" applyNumberFormat="1" applyFont="1" applyBorder="1" applyAlignment="1">
      <alignment horizontal="left" vertical="center" wrapText="1"/>
    </xf>
    <xf numFmtId="1" fontId="65" fillId="0" borderId="37" xfId="0" applyNumberFormat="1" applyFont="1" applyBorder="1" applyAlignment="1">
      <alignment horizontal="left" vertical="center" wrapText="1"/>
    </xf>
    <xf numFmtId="1" fontId="65" fillId="0" borderId="38" xfId="0" applyNumberFormat="1" applyFont="1" applyBorder="1" applyAlignment="1">
      <alignment horizontal="left" vertical="center" wrapText="1"/>
    </xf>
    <xf numFmtId="0" fontId="41" fillId="7" borderId="37" xfId="0" applyFont="1" applyFill="1" applyBorder="1" applyAlignment="1">
      <alignment horizontal="left" vertical="top" wrapText="1"/>
    </xf>
    <xf numFmtId="0" fontId="41" fillId="7" borderId="38" xfId="0" applyFont="1" applyFill="1" applyBorder="1" applyAlignment="1">
      <alignment horizontal="left" vertical="top" wrapText="1"/>
    </xf>
    <xf numFmtId="0" fontId="22" fillId="4" borderId="31" xfId="0" applyFont="1" applyFill="1" applyBorder="1" applyAlignment="1">
      <alignment horizontal="center" vertical="center"/>
    </xf>
    <xf numFmtId="0" fontId="6" fillId="0" borderId="33" xfId="0" applyFont="1" applyBorder="1" applyAlignment="1">
      <alignment horizontal="left" vertical="center" wrapText="1"/>
    </xf>
    <xf numFmtId="0" fontId="6" fillId="0" borderId="7" xfId="0" applyFont="1" applyBorder="1" applyAlignment="1">
      <alignment horizontal="left" vertical="center" wrapText="1"/>
    </xf>
    <xf numFmtId="0" fontId="6" fillId="0" borderId="34" xfId="0" applyFont="1" applyBorder="1" applyAlignment="1">
      <alignment horizontal="left" vertical="center" wrapText="1"/>
    </xf>
    <xf numFmtId="0" fontId="11" fillId="0" borderId="20" xfId="0" applyFont="1" applyBorder="1" applyAlignment="1">
      <alignment horizontal="left" vertical="center" wrapText="1"/>
    </xf>
    <xf numFmtId="0" fontId="11" fillId="0" borderId="23" xfId="0" applyFont="1" applyBorder="1" applyAlignment="1">
      <alignment horizontal="left"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9" fillId="0" borderId="1" xfId="0" applyFont="1" applyBorder="1" applyAlignment="1">
      <alignment horizontal="left" vertical="center" wrapText="1"/>
    </xf>
    <xf numFmtId="0" fontId="9" fillId="0" borderId="23" xfId="0" applyFont="1" applyBorder="1" applyAlignment="1">
      <alignment horizontal="left" vertical="center" wrapText="1"/>
    </xf>
    <xf numFmtId="0" fontId="1" fillId="0" borderId="29" xfId="0" applyFont="1" applyBorder="1" applyAlignment="1">
      <alignment horizontal="left" vertical="center" wrapText="1"/>
    </xf>
    <xf numFmtId="0" fontId="1" fillId="0" borderId="26" xfId="0" applyFont="1" applyBorder="1" applyAlignment="1">
      <alignment horizontal="left" vertical="center" wrapText="1"/>
    </xf>
    <xf numFmtId="0" fontId="1" fillId="0" borderId="22" xfId="0" applyFont="1" applyBorder="1" applyAlignment="1">
      <alignment horizontal="left" vertical="center" wrapText="1"/>
    </xf>
    <xf numFmtId="0" fontId="1" fillId="0" borderId="39" xfId="0" applyFont="1" applyBorder="1" applyAlignment="1">
      <alignment horizontal="left" vertical="center" wrapText="1"/>
    </xf>
    <xf numFmtId="0" fontId="3" fillId="4" borderId="12" xfId="0" applyFont="1" applyFill="1" applyBorder="1" applyAlignment="1">
      <alignment horizontal="right" vertical="center" wrapText="1"/>
    </xf>
    <xf numFmtId="0" fontId="3" fillId="4" borderId="13" xfId="0" applyFont="1" applyFill="1" applyBorder="1" applyAlignment="1">
      <alignment horizontal="right" vertical="center" wrapText="1"/>
    </xf>
    <xf numFmtId="0" fontId="3" fillId="4" borderId="15" xfId="0" applyFont="1" applyFill="1" applyBorder="1" applyAlignment="1">
      <alignment horizontal="right" vertical="center" wrapText="1"/>
    </xf>
    <xf numFmtId="0" fontId="6" fillId="0" borderId="32" xfId="0" applyFont="1" applyBorder="1" applyAlignment="1">
      <alignment horizontal="left" vertical="center" wrapText="1"/>
    </xf>
    <xf numFmtId="0" fontId="6" fillId="0" borderId="47" xfId="0" applyFont="1" applyBorder="1" applyAlignment="1">
      <alignment horizontal="left" vertical="center" wrapText="1"/>
    </xf>
    <xf numFmtId="0" fontId="6" fillId="0" borderId="35" xfId="0" applyFont="1" applyBorder="1" applyAlignment="1">
      <alignment horizontal="left" vertical="center" wrapText="1"/>
    </xf>
    <xf numFmtId="0" fontId="6" fillId="0" borderId="30" xfId="0" applyFont="1" applyBorder="1" applyAlignment="1">
      <alignment horizontal="left" vertical="center" wrapText="1"/>
    </xf>
    <xf numFmtId="0" fontId="33" fillId="0" borderId="30" xfId="0" applyFont="1" applyBorder="1" applyAlignment="1">
      <alignment vertical="center" wrapText="1"/>
    </xf>
    <xf numFmtId="0" fontId="8" fillId="0" borderId="30" xfId="0" applyFont="1" applyBorder="1" applyAlignment="1">
      <alignment vertical="center" wrapText="1"/>
    </xf>
    <xf numFmtId="0" fontId="2" fillId="6" borderId="33" xfId="0" applyFont="1" applyFill="1" applyBorder="1" applyAlignment="1">
      <alignment horizontal="left" vertical="center" wrapText="1"/>
    </xf>
    <xf numFmtId="0" fontId="2" fillId="6" borderId="34"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1" xfId="0" applyFont="1" applyBorder="1" applyAlignment="1">
      <alignment horizontal="left" vertical="center" wrapText="1"/>
    </xf>
    <xf numFmtId="0" fontId="20" fillId="0" borderId="23" xfId="0" applyFont="1" applyBorder="1" applyAlignment="1">
      <alignment horizontal="left" vertical="center" wrapText="1"/>
    </xf>
    <xf numFmtId="0" fontId="8" fillId="0" borderId="20" xfId="0" applyFont="1" applyBorder="1" applyAlignment="1">
      <alignment horizontal="left" vertical="center" wrapText="1"/>
    </xf>
    <xf numFmtId="0" fontId="8" fillId="0" borderId="1" xfId="0" applyFont="1" applyBorder="1" applyAlignment="1">
      <alignment horizontal="left" vertical="center" wrapText="1"/>
    </xf>
    <xf numFmtId="0" fontId="8" fillId="0" borderId="23" xfId="0" applyFont="1" applyBorder="1" applyAlignment="1">
      <alignment horizontal="left" vertical="center" wrapText="1"/>
    </xf>
    <xf numFmtId="0" fontId="22" fillId="4" borderId="12" xfId="0" applyFont="1" applyFill="1" applyBorder="1" applyAlignment="1">
      <alignment horizontal="right" vertical="center" wrapText="1"/>
    </xf>
    <xf numFmtId="0" fontId="22" fillId="4" borderId="13" xfId="0" applyFont="1" applyFill="1" applyBorder="1" applyAlignment="1">
      <alignment horizontal="right" vertical="center" wrapText="1"/>
    </xf>
    <xf numFmtId="0" fontId="22" fillId="4" borderId="15" xfId="0" applyFont="1" applyFill="1" applyBorder="1" applyAlignment="1">
      <alignment horizontal="right" vertical="center" wrapText="1"/>
    </xf>
    <xf numFmtId="0" fontId="70" fillId="0" borderId="12" xfId="0" applyFont="1" applyBorder="1" applyAlignment="1">
      <alignment horizontal="left"/>
    </xf>
    <xf numFmtId="0" fontId="70" fillId="0" borderId="13" xfId="0" applyFont="1" applyBorder="1" applyAlignment="1">
      <alignment horizontal="left"/>
    </xf>
    <xf numFmtId="0" fontId="70" fillId="0" borderId="15" xfId="0" applyFont="1" applyBorder="1" applyAlignment="1">
      <alignment horizontal="left"/>
    </xf>
    <xf numFmtId="0" fontId="71" fillId="4" borderId="23" xfId="0" applyFont="1" applyFill="1" applyBorder="1" applyAlignment="1">
      <alignment horizontal="center" vertical="center" wrapText="1"/>
    </xf>
    <xf numFmtId="0" fontId="16" fillId="6" borderId="37" xfId="0" applyFont="1" applyFill="1" applyBorder="1" applyAlignment="1">
      <alignment horizontal="left" vertical="center" wrapText="1"/>
    </xf>
    <xf numFmtId="0" fontId="16" fillId="6" borderId="38" xfId="0" applyFont="1" applyFill="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70" fillId="6" borderId="13" xfId="0" applyFont="1" applyFill="1" applyBorder="1" applyAlignment="1">
      <alignment horizontal="left"/>
    </xf>
    <xf numFmtId="0" fontId="70" fillId="6" borderId="15" xfId="0" applyFont="1" applyFill="1" applyBorder="1" applyAlignment="1">
      <alignment horizontal="left"/>
    </xf>
    <xf numFmtId="0" fontId="22" fillId="6" borderId="12" xfId="0" applyFont="1" applyFill="1" applyBorder="1" applyAlignment="1">
      <alignment horizontal="center"/>
    </xf>
    <xf numFmtId="0" fontId="22" fillId="6" borderId="13" xfId="0" applyFont="1" applyFill="1" applyBorder="1" applyAlignment="1">
      <alignment horizontal="center"/>
    </xf>
    <xf numFmtId="0" fontId="22" fillId="6" borderId="15" xfId="0" applyFont="1" applyFill="1" applyBorder="1" applyAlignment="1">
      <alignment horizontal="center"/>
    </xf>
    <xf numFmtId="0" fontId="7" fillId="0" borderId="20" xfId="0" applyFont="1" applyBorder="1" applyAlignment="1">
      <alignment horizontal="left" vertical="center" wrapText="1"/>
    </xf>
    <xf numFmtId="0" fontId="16" fillId="6" borderId="37" xfId="2" applyFont="1" applyFill="1" applyBorder="1" applyAlignment="1">
      <alignment horizontal="left" vertical="center" wrapText="1"/>
    </xf>
    <xf numFmtId="0" fontId="16" fillId="6" borderId="38" xfId="2" applyFont="1" applyFill="1" applyBorder="1" applyAlignment="1">
      <alignment horizontal="left" vertical="center" wrapText="1"/>
    </xf>
    <xf numFmtId="2" fontId="16" fillId="0" borderId="33" xfId="0" applyNumberFormat="1" applyFont="1" applyBorder="1" applyAlignment="1">
      <alignment horizontal="left" vertical="center" wrapText="1"/>
    </xf>
    <xf numFmtId="2" fontId="16" fillId="0" borderId="7" xfId="0" applyNumberFormat="1" applyFont="1" applyBorder="1" applyAlignment="1">
      <alignment horizontal="left" vertical="center" wrapText="1"/>
    </xf>
    <xf numFmtId="2" fontId="16" fillId="0" borderId="34" xfId="0" applyNumberFormat="1" applyFont="1" applyBorder="1" applyAlignment="1">
      <alignment horizontal="left" vertical="center" wrapText="1"/>
    </xf>
    <xf numFmtId="2" fontId="7" fillId="0" borderId="20" xfId="0" applyNumberFormat="1" applyFont="1" applyBorder="1" applyAlignment="1">
      <alignment horizontal="left" vertical="center" wrapText="1"/>
    </xf>
    <xf numFmtId="2" fontId="7" fillId="0" borderId="1" xfId="0" applyNumberFormat="1" applyFont="1" applyBorder="1" applyAlignment="1">
      <alignment horizontal="left" vertical="center" wrapText="1"/>
    </xf>
    <xf numFmtId="2" fontId="7" fillId="0" borderId="23" xfId="0" applyNumberFormat="1" applyFont="1" applyBorder="1" applyAlignment="1">
      <alignment horizontal="left" vertical="center" wrapText="1"/>
    </xf>
    <xf numFmtId="0" fontId="12" fillId="0" borderId="20" xfId="0" applyFont="1" applyBorder="1" applyAlignment="1">
      <alignment horizontal="left" vertical="center" wrapText="1"/>
    </xf>
    <xf numFmtId="0" fontId="12" fillId="0" borderId="1" xfId="0" applyFont="1" applyBorder="1" applyAlignment="1">
      <alignment horizontal="left" vertical="center" wrapText="1"/>
    </xf>
    <xf numFmtId="0" fontId="12" fillId="0" borderId="23" xfId="0" applyFont="1" applyBorder="1" applyAlignment="1">
      <alignment horizontal="left" vertical="center" wrapText="1"/>
    </xf>
    <xf numFmtId="0" fontId="1" fillId="6" borderId="37" xfId="0" applyFont="1" applyFill="1" applyBorder="1" applyAlignment="1">
      <alignment horizontal="left" vertical="center" wrapText="1"/>
    </xf>
    <xf numFmtId="0" fontId="1" fillId="6" borderId="38" xfId="0" applyFont="1" applyFill="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65" fillId="4" borderId="33" xfId="0" applyFont="1" applyFill="1" applyBorder="1" applyAlignment="1">
      <alignment horizontal="center" vertical="center" wrapText="1"/>
    </xf>
    <xf numFmtId="0" fontId="65" fillId="4" borderId="34" xfId="0" applyFont="1" applyFill="1" applyBorder="1" applyAlignment="1">
      <alignment horizontal="center" vertical="center" wrapText="1"/>
    </xf>
    <xf numFmtId="0" fontId="65" fillId="4" borderId="19" xfId="0" applyFont="1" applyFill="1" applyBorder="1" applyAlignment="1">
      <alignment horizontal="center" vertical="center" wrapText="1"/>
    </xf>
    <xf numFmtId="0" fontId="65" fillId="4" borderId="22" xfId="0" applyFont="1" applyFill="1" applyBorder="1" applyAlignment="1">
      <alignment horizontal="center" vertical="center" wrapText="1"/>
    </xf>
    <xf numFmtId="0" fontId="65" fillId="4" borderId="20" xfId="0" applyFont="1" applyFill="1" applyBorder="1" applyAlignment="1">
      <alignment horizontal="center" vertical="center" wrapText="1"/>
    </xf>
    <xf numFmtId="0" fontId="65" fillId="4" borderId="23" xfId="0" applyFont="1" applyFill="1" applyBorder="1" applyAlignment="1">
      <alignment horizontal="center" vertical="center" wrapText="1"/>
    </xf>
    <xf numFmtId="0" fontId="65" fillId="4" borderId="25" xfId="0" applyFont="1" applyFill="1" applyBorder="1" applyAlignment="1">
      <alignment horizontal="center" vertical="center" wrapText="1"/>
    </xf>
    <xf numFmtId="0" fontId="65" fillId="4" borderId="28" xfId="0" applyFont="1" applyFill="1" applyBorder="1" applyAlignment="1">
      <alignment horizontal="center" vertical="center" wrapText="1"/>
    </xf>
    <xf numFmtId="0" fontId="54" fillId="0" borderId="37" xfId="0" applyFont="1" applyBorder="1" applyAlignment="1">
      <alignment horizontal="left" vertical="center" wrapText="1"/>
    </xf>
    <xf numFmtId="0" fontId="54" fillId="0" borderId="38" xfId="0" applyFont="1" applyBorder="1" applyAlignment="1">
      <alignment horizontal="left" vertical="center" wrapText="1"/>
    </xf>
    <xf numFmtId="0" fontId="1" fillId="0" borderId="1" xfId="0" applyFont="1" applyBorder="1" applyAlignment="1">
      <alignment horizontal="left" vertical="center" wrapText="1"/>
    </xf>
    <xf numFmtId="0" fontId="1" fillId="0" borderId="23" xfId="0" applyFont="1" applyBorder="1" applyAlignment="1">
      <alignment horizontal="left" vertical="center" wrapText="1"/>
    </xf>
    <xf numFmtId="0" fontId="16" fillId="0" borderId="20" xfId="0" applyFont="1" applyBorder="1" applyAlignment="1">
      <alignment horizontal="left" vertical="center" wrapText="1"/>
    </xf>
    <xf numFmtId="0" fontId="1" fillId="0" borderId="30" xfId="0" applyFont="1" applyBorder="1" applyAlignment="1">
      <alignment horizontal="justify" vertical="center" wrapText="1"/>
    </xf>
    <xf numFmtId="0" fontId="9" fillId="0" borderId="30" xfId="0" applyFont="1" applyBorder="1" applyAlignment="1">
      <alignment horizontal="justify" vertical="center" wrapText="1"/>
    </xf>
    <xf numFmtId="0" fontId="23" fillId="0" borderId="38"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vertical="center" wrapText="1"/>
    </xf>
    <xf numFmtId="0" fontId="1" fillId="0" borderId="0" xfId="0" applyFont="1" applyAlignment="1">
      <alignment horizontal="right"/>
    </xf>
    <xf numFmtId="0" fontId="0" fillId="0" borderId="0" xfId="0"/>
    <xf numFmtId="0" fontId="71" fillId="4" borderId="20" xfId="0" applyFont="1" applyFill="1" applyBorder="1" applyAlignment="1">
      <alignment horizontal="center" vertical="center" wrapText="1"/>
    </xf>
    <xf numFmtId="0" fontId="71" fillId="4" borderId="34" xfId="0" applyFont="1" applyFill="1" applyBorder="1" applyAlignment="1">
      <alignment horizontal="center" vertical="center" wrapText="1"/>
    </xf>
    <xf numFmtId="0" fontId="68" fillId="0" borderId="12" xfId="0" applyFont="1" applyBorder="1" applyAlignment="1">
      <alignment horizontal="left" vertical="center" wrapText="1"/>
    </xf>
    <xf numFmtId="0" fontId="68" fillId="0" borderId="13" xfId="0" applyFont="1" applyBorder="1" applyAlignment="1">
      <alignment horizontal="left" vertical="center" wrapText="1"/>
    </xf>
    <xf numFmtId="0" fontId="68" fillId="0" borderId="15" xfId="0" applyFont="1" applyBorder="1" applyAlignment="1">
      <alignment horizontal="left" vertical="center" wrapText="1"/>
    </xf>
    <xf numFmtId="0" fontId="22" fillId="4" borderId="49" xfId="0" applyFont="1" applyFill="1" applyBorder="1" applyAlignment="1">
      <alignment horizontal="right" vertical="center" wrapText="1"/>
    </xf>
    <xf numFmtId="0" fontId="22" fillId="4" borderId="50" xfId="0" applyFont="1" applyFill="1" applyBorder="1" applyAlignment="1">
      <alignment horizontal="right" vertical="center" wrapText="1"/>
    </xf>
    <xf numFmtId="0" fontId="22" fillId="4" borderId="51" xfId="0" applyFont="1" applyFill="1" applyBorder="1" applyAlignment="1">
      <alignment horizontal="right" vertical="center" wrapText="1"/>
    </xf>
    <xf numFmtId="0" fontId="7" fillId="0" borderId="1" xfId="0" applyFont="1" applyBorder="1" applyAlignment="1">
      <alignment horizontal="left" vertical="center" wrapText="1"/>
    </xf>
    <xf numFmtId="0" fontId="7" fillId="0" borderId="23" xfId="0" applyFont="1" applyBorder="1" applyAlignment="1">
      <alignment horizontal="left" vertical="center" wrapText="1"/>
    </xf>
    <xf numFmtId="0" fontId="7" fillId="0" borderId="33" xfId="0" applyFont="1" applyBorder="1" applyAlignment="1">
      <alignment horizontal="left" vertical="center" wrapText="1"/>
    </xf>
    <xf numFmtId="0" fontId="7" fillId="0" borderId="7" xfId="0" applyFont="1" applyBorder="1" applyAlignment="1">
      <alignment horizontal="left" vertical="center" wrapText="1"/>
    </xf>
    <xf numFmtId="0" fontId="7" fillId="0" borderId="34" xfId="0" applyFont="1" applyBorder="1" applyAlignment="1">
      <alignment horizontal="left" vertical="center" wrapText="1"/>
    </xf>
    <xf numFmtId="0" fontId="70" fillId="0" borderId="12" xfId="0" applyFont="1" applyBorder="1" applyAlignment="1">
      <alignment horizontal="left" vertical="center"/>
    </xf>
    <xf numFmtId="0" fontId="70" fillId="0" borderId="13" xfId="0" applyFont="1" applyBorder="1" applyAlignment="1">
      <alignment horizontal="left" vertical="center"/>
    </xf>
    <xf numFmtId="0" fontId="70" fillId="0" borderId="15" xfId="0" applyFont="1" applyBorder="1" applyAlignment="1">
      <alignment horizontal="left" vertical="center"/>
    </xf>
    <xf numFmtId="0" fontId="3" fillId="0" borderId="32"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5" xfId="0" applyFont="1" applyBorder="1" applyAlignment="1">
      <alignment horizontal="center" vertical="center" wrapText="1"/>
    </xf>
    <xf numFmtId="0" fontId="70" fillId="4" borderId="12" xfId="0" applyFont="1" applyFill="1" applyBorder="1" applyAlignment="1">
      <alignment horizontal="center" vertical="center"/>
    </xf>
    <xf numFmtId="0" fontId="70" fillId="4" borderId="13" xfId="0" applyFont="1" applyFill="1" applyBorder="1" applyAlignment="1">
      <alignment horizontal="center" vertical="center"/>
    </xf>
    <xf numFmtId="0" fontId="70" fillId="4" borderId="15" xfId="0" applyFont="1" applyFill="1" applyBorder="1" applyAlignment="1">
      <alignment horizontal="center" vertical="center"/>
    </xf>
    <xf numFmtId="0" fontId="22" fillId="6" borderId="12" xfId="0" applyFont="1" applyFill="1" applyBorder="1" applyAlignment="1">
      <alignment horizontal="left" vertical="center" wrapText="1"/>
    </xf>
    <xf numFmtId="0" fontId="22" fillId="6" borderId="13" xfId="0" applyFont="1" applyFill="1" applyBorder="1" applyAlignment="1">
      <alignment horizontal="left" vertical="center" wrapText="1"/>
    </xf>
    <xf numFmtId="0" fontId="22" fillId="6" borderId="15" xfId="0" applyFont="1" applyFill="1" applyBorder="1" applyAlignment="1">
      <alignment horizontal="left" vertical="center" wrapText="1"/>
    </xf>
    <xf numFmtId="0" fontId="25" fillId="0" borderId="19" xfId="0" applyFont="1" applyBorder="1" applyAlignment="1">
      <alignment vertical="center" wrapText="1"/>
    </xf>
    <xf numFmtId="0" fontId="14" fillId="0" borderId="20" xfId="0" applyFont="1" applyBorder="1" applyAlignment="1">
      <alignment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1" xfId="0" applyFont="1" applyBorder="1" applyAlignment="1">
      <alignment vertical="center"/>
    </xf>
    <xf numFmtId="0" fontId="14" fillId="0" borderId="27" xfId="0" applyFont="1" applyBorder="1" applyAlignment="1">
      <alignment vertical="center"/>
    </xf>
    <xf numFmtId="0" fontId="0" fillId="0" borderId="26" xfId="0" applyBorder="1"/>
    <xf numFmtId="0" fontId="0" fillId="0" borderId="1" xfId="0" applyBorder="1"/>
    <xf numFmtId="0" fontId="0" fillId="0" borderId="27" xfId="0" applyBorder="1"/>
    <xf numFmtId="0" fontId="0" fillId="0" borderId="22" xfId="0" applyBorder="1"/>
    <xf numFmtId="0" fontId="0" fillId="0" borderId="23" xfId="0" applyBorder="1"/>
    <xf numFmtId="0" fontId="0" fillId="0" borderId="28" xfId="0" applyBorder="1"/>
    <xf numFmtId="0" fontId="57" fillId="0" borderId="0" xfId="0" applyFont="1" applyAlignment="1">
      <alignment horizontal="left" vertical="center" wrapText="1"/>
    </xf>
    <xf numFmtId="0" fontId="50" fillId="0" borderId="0" xfId="0" applyFont="1"/>
    <xf numFmtId="0" fontId="68" fillId="0" borderId="12" xfId="0" applyFont="1" applyBorder="1" applyAlignment="1">
      <alignment horizontal="left" vertical="center"/>
    </xf>
    <xf numFmtId="0" fontId="68" fillId="0" borderId="13" xfId="0" applyFont="1" applyBorder="1" applyAlignment="1">
      <alignment horizontal="left" vertical="center"/>
    </xf>
    <xf numFmtId="0" fontId="68" fillId="0" borderId="15" xfId="0" applyFont="1" applyBorder="1" applyAlignment="1">
      <alignment horizontal="left" vertical="center"/>
    </xf>
    <xf numFmtId="0" fontId="30" fillId="4" borderId="12" xfId="0" applyFont="1" applyFill="1" applyBorder="1" applyAlignment="1">
      <alignment horizontal="right" vertical="center" wrapText="1"/>
    </xf>
    <xf numFmtId="0" fontId="30" fillId="4" borderId="13" xfId="0" applyFont="1" applyFill="1" applyBorder="1" applyAlignment="1">
      <alignment horizontal="right" vertical="center" wrapText="1"/>
    </xf>
    <xf numFmtId="0" fontId="30" fillId="4" borderId="15" xfId="0" applyFont="1" applyFill="1" applyBorder="1" applyAlignment="1">
      <alignment horizontal="right" vertical="center" wrapText="1"/>
    </xf>
    <xf numFmtId="0" fontId="12" fillId="0" borderId="19" xfId="0" applyFont="1" applyBorder="1" applyAlignment="1">
      <alignment horizontal="left" vertical="center" wrapText="1"/>
    </xf>
    <xf numFmtId="0" fontId="12" fillId="0" borderId="25" xfId="0" applyFont="1" applyBorder="1" applyAlignment="1">
      <alignment horizontal="left" vertical="center" wrapText="1"/>
    </xf>
    <xf numFmtId="0" fontId="12" fillId="0" borderId="22" xfId="0" applyFont="1" applyBorder="1" applyAlignment="1">
      <alignment horizontal="left" vertical="center" wrapText="1"/>
    </xf>
    <xf numFmtId="0" fontId="12" fillId="0" borderId="28" xfId="0" applyFont="1" applyBorder="1" applyAlignment="1">
      <alignment horizontal="left" vertical="center" wrapText="1"/>
    </xf>
    <xf numFmtId="0" fontId="70" fillId="6" borderId="12" xfId="0" applyFont="1" applyFill="1" applyBorder="1" applyAlignment="1">
      <alignment horizontal="left"/>
    </xf>
    <xf numFmtId="0" fontId="1" fillId="0" borderId="33" xfId="0" applyFont="1" applyBorder="1" applyAlignment="1">
      <alignment horizontal="left" vertical="center" wrapText="1"/>
    </xf>
    <xf numFmtId="0" fontId="1" fillId="0" borderId="7" xfId="0" applyFont="1" applyBorder="1" applyAlignment="1">
      <alignment horizontal="left" vertical="center" wrapText="1"/>
    </xf>
    <xf numFmtId="0" fontId="1" fillId="0" borderId="34" xfId="0" applyFont="1" applyBorder="1" applyAlignment="1">
      <alignment horizontal="left" vertical="center" wrapText="1"/>
    </xf>
    <xf numFmtId="0" fontId="16" fillId="0" borderId="33" xfId="0" applyFont="1" applyBorder="1" applyAlignment="1">
      <alignment horizontal="left" vertical="center" wrapText="1"/>
    </xf>
    <xf numFmtId="0" fontId="21" fillId="0" borderId="7" xfId="0" applyFont="1" applyBorder="1" applyAlignment="1">
      <alignment horizontal="left" vertical="center" wrapText="1"/>
    </xf>
    <xf numFmtId="0" fontId="21" fillId="0" borderId="34" xfId="0" applyFont="1" applyBorder="1" applyAlignment="1">
      <alignment horizontal="left" vertical="center" wrapText="1"/>
    </xf>
    <xf numFmtId="0" fontId="22" fillId="4" borderId="49" xfId="0" applyFont="1" applyFill="1" applyBorder="1" applyAlignment="1">
      <alignment horizontal="center" vertical="center"/>
    </xf>
    <xf numFmtId="0" fontId="22" fillId="4" borderId="50" xfId="0" applyFont="1" applyFill="1" applyBorder="1" applyAlignment="1">
      <alignment horizontal="center" vertical="center"/>
    </xf>
    <xf numFmtId="0" fontId="22" fillId="4" borderId="51" xfId="0" applyFont="1" applyFill="1" applyBorder="1" applyAlignment="1">
      <alignment horizontal="center" vertical="center"/>
    </xf>
    <xf numFmtId="0" fontId="2" fillId="0" borderId="5" xfId="0" applyFont="1" applyBorder="1" applyAlignment="1">
      <alignment horizontal="center"/>
    </xf>
    <xf numFmtId="0" fontId="7" fillId="3" borderId="1" xfId="0" applyFont="1" applyFill="1" applyBorder="1" applyAlignment="1">
      <alignment horizontal="center" vertical="center" wrapText="1"/>
    </xf>
    <xf numFmtId="0" fontId="3" fillId="0" borderId="1" xfId="0" applyFont="1" applyBorder="1" applyAlignment="1">
      <alignment horizontal="right" vertical="center" wrapText="1"/>
    </xf>
    <xf numFmtId="9" fontId="1" fillId="0" borderId="1" xfId="0" applyNumberFormat="1" applyFont="1" applyBorder="1" applyAlignment="1">
      <alignment horizontal="center" vertical="center" wrapText="1"/>
    </xf>
    <xf numFmtId="0" fontId="1" fillId="0" borderId="4" xfId="0" applyFont="1" applyBorder="1" applyAlignment="1">
      <alignment horizontal="center"/>
    </xf>
    <xf numFmtId="0" fontId="1" fillId="0" borderId="8" xfId="0" applyFont="1" applyBorder="1" applyAlignment="1">
      <alignment horizontal="left"/>
    </xf>
    <xf numFmtId="0" fontId="1" fillId="0" borderId="10" xfId="0" applyFont="1" applyBorder="1" applyAlignment="1">
      <alignment horizontal="left"/>
    </xf>
    <xf numFmtId="0" fontId="0" fillId="0" borderId="10" xfId="0" applyBorder="1" applyAlignment="1">
      <alignment horizontal="left"/>
    </xf>
    <xf numFmtId="0" fontId="0" fillId="0" borderId="9" xfId="0" applyBorder="1" applyAlignment="1">
      <alignment horizontal="left"/>
    </xf>
    <xf numFmtId="0" fontId="7" fillId="2" borderId="1" xfId="0" applyFont="1" applyFill="1" applyBorder="1" applyAlignment="1">
      <alignment horizontal="center" vertical="center" wrapText="1"/>
    </xf>
  </cellXfs>
  <cellStyles count="12">
    <cellStyle name="Dziesiętny" xfId="3" builtinId="3"/>
    <cellStyle name="Excel Built-in Normal" xfId="5" xr:uid="{00000000-0005-0000-0000-000001000000}"/>
    <cellStyle name="Normalny" xfId="0" builtinId="0"/>
    <cellStyle name="Normalny 2" xfId="1" xr:uid="{00000000-0005-0000-0000-000003000000}"/>
    <cellStyle name="Normalny 2 2" xfId="6" xr:uid="{00000000-0005-0000-0000-000004000000}"/>
    <cellStyle name="Normalny 3" xfId="7" xr:uid="{00000000-0005-0000-0000-000005000000}"/>
    <cellStyle name="Normalny_Arkusz1" xfId="2" xr:uid="{00000000-0005-0000-0000-000006000000}"/>
    <cellStyle name="Walutowy" xfId="9" builtinId="4"/>
    <cellStyle name="Walutowy 2" xfId="4" xr:uid="{00000000-0005-0000-0000-000008000000}"/>
    <cellStyle name="Walutowy 2 2" xfId="10" xr:uid="{00000000-0005-0000-0000-000009000000}"/>
    <cellStyle name="Walutowy 3" xfId="8" xr:uid="{00000000-0005-0000-0000-00000A000000}"/>
    <cellStyle name="Walutowy 4"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L62"/>
  <sheetViews>
    <sheetView tabSelected="1" zoomScaleNormal="100" workbookViewId="0">
      <selection activeCell="G29" sqref="G29"/>
    </sheetView>
  </sheetViews>
  <sheetFormatPr defaultRowHeight="15"/>
  <cols>
    <col min="1" max="1" width="6" customWidth="1"/>
    <col min="2" max="2" width="33.5703125" customWidth="1"/>
    <col min="3" max="3" width="10" customWidth="1"/>
    <col min="4" max="4" width="9.7109375" customWidth="1"/>
    <col min="6" max="6" width="22.28515625" customWidth="1"/>
    <col min="7" max="7" width="16.28515625" customWidth="1"/>
    <col min="8" max="8" width="11.85546875" customWidth="1"/>
    <col min="9" max="9" width="13.28515625" customWidth="1"/>
    <col min="10" max="10" width="7.140625" customWidth="1"/>
    <col min="11" max="11" width="13.7109375" customWidth="1"/>
    <col min="12" max="12" width="14.7109375" customWidth="1"/>
  </cols>
  <sheetData>
    <row r="1" spans="1:12" ht="15.75" thickBot="1">
      <c r="A1" s="349" t="s">
        <v>455</v>
      </c>
      <c r="B1" s="350"/>
      <c r="C1" s="350"/>
      <c r="D1" s="350"/>
      <c r="E1" s="350"/>
      <c r="F1" s="350"/>
      <c r="G1" s="350"/>
      <c r="H1" s="350"/>
      <c r="I1" s="350"/>
      <c r="J1" s="350"/>
      <c r="K1" s="350"/>
      <c r="L1" s="351"/>
    </row>
    <row r="2" spans="1:12" ht="15.75" thickBot="1">
      <c r="A2" s="385" t="s">
        <v>13</v>
      </c>
      <c r="B2" s="386"/>
      <c r="C2" s="386"/>
      <c r="D2" s="386"/>
      <c r="E2" s="386"/>
      <c r="F2" s="386"/>
      <c r="G2" s="386"/>
      <c r="H2" s="386"/>
      <c r="I2" s="386"/>
      <c r="J2" s="386"/>
      <c r="K2" s="386"/>
      <c r="L2" s="387"/>
    </row>
    <row r="3" spans="1:12" ht="26.25" customHeight="1">
      <c r="A3" s="376" t="s">
        <v>0</v>
      </c>
      <c r="B3" s="376" t="s">
        <v>331</v>
      </c>
      <c r="C3" s="376" t="s">
        <v>12</v>
      </c>
      <c r="D3" s="376" t="s">
        <v>443</v>
      </c>
      <c r="E3" s="376" t="s">
        <v>2</v>
      </c>
      <c r="F3" s="376" t="s">
        <v>442</v>
      </c>
      <c r="G3" s="376" t="s">
        <v>463</v>
      </c>
      <c r="H3" s="376" t="s">
        <v>444</v>
      </c>
      <c r="I3" s="388" t="s">
        <v>446</v>
      </c>
      <c r="J3" s="376" t="s">
        <v>445</v>
      </c>
      <c r="K3" s="376" t="s">
        <v>196</v>
      </c>
      <c r="L3" s="376" t="s">
        <v>197</v>
      </c>
    </row>
    <row r="4" spans="1:12" ht="15.75" thickBot="1">
      <c r="A4" s="377"/>
      <c r="B4" s="377"/>
      <c r="C4" s="377"/>
      <c r="D4" s="377"/>
      <c r="E4" s="377"/>
      <c r="F4" s="377"/>
      <c r="G4" s="377"/>
      <c r="H4" s="377"/>
      <c r="I4" s="389"/>
      <c r="J4" s="377"/>
      <c r="K4" s="377"/>
      <c r="L4" s="377"/>
    </row>
    <row r="5" spans="1:12" ht="15.75" thickBot="1">
      <c r="A5" s="134">
        <v>1</v>
      </c>
      <c r="B5" s="135">
        <v>2</v>
      </c>
      <c r="C5" s="135">
        <v>3</v>
      </c>
      <c r="D5" s="135">
        <v>4</v>
      </c>
      <c r="E5" s="135">
        <v>5</v>
      </c>
      <c r="F5" s="135">
        <v>6</v>
      </c>
      <c r="G5" s="135">
        <v>7</v>
      </c>
      <c r="H5" s="135">
        <v>8</v>
      </c>
      <c r="I5" s="136">
        <v>9</v>
      </c>
      <c r="J5" s="135">
        <v>10</v>
      </c>
      <c r="K5" s="135">
        <v>11</v>
      </c>
      <c r="L5" s="135">
        <v>12</v>
      </c>
    </row>
    <row r="6" spans="1:12" ht="25.5">
      <c r="A6" s="62">
        <v>1</v>
      </c>
      <c r="B6" s="378" t="s">
        <v>160</v>
      </c>
      <c r="C6" s="63" t="s">
        <v>397</v>
      </c>
      <c r="D6" s="64" t="s">
        <v>7</v>
      </c>
      <c r="E6" s="65">
        <v>75000</v>
      </c>
      <c r="F6" s="66"/>
      <c r="G6" s="66"/>
      <c r="H6" s="66"/>
      <c r="I6" s="67"/>
      <c r="J6" s="66"/>
      <c r="K6" s="66"/>
      <c r="L6" s="68"/>
    </row>
    <row r="7" spans="1:12" ht="25.5">
      <c r="A7" s="69">
        <v>2</v>
      </c>
      <c r="B7" s="379"/>
      <c r="C7" s="40" t="s">
        <v>162</v>
      </c>
      <c r="D7" s="55" t="s">
        <v>7</v>
      </c>
      <c r="E7" s="56">
        <v>115000</v>
      </c>
      <c r="F7" s="51"/>
      <c r="G7" s="51"/>
      <c r="H7" s="51"/>
      <c r="I7" s="57"/>
      <c r="J7" s="51"/>
      <c r="K7" s="51"/>
      <c r="L7" s="70"/>
    </row>
    <row r="8" spans="1:12" ht="38.25">
      <c r="A8" s="69">
        <v>3</v>
      </c>
      <c r="B8" s="379"/>
      <c r="C8" s="40" t="s">
        <v>398</v>
      </c>
      <c r="D8" s="55" t="s">
        <v>7</v>
      </c>
      <c r="E8" s="56">
        <v>100000</v>
      </c>
      <c r="F8" s="51"/>
      <c r="G8" s="51"/>
      <c r="H8" s="51"/>
      <c r="I8" s="57"/>
      <c r="J8" s="51"/>
      <c r="K8" s="51"/>
      <c r="L8" s="70"/>
    </row>
    <row r="9" spans="1:12" ht="58.5" customHeight="1" thickBot="1">
      <c r="A9" s="71">
        <v>4</v>
      </c>
      <c r="B9" s="380"/>
      <c r="C9" s="72" t="s">
        <v>399</v>
      </c>
      <c r="D9" s="73" t="s">
        <v>7</v>
      </c>
      <c r="E9" s="74">
        <v>110000</v>
      </c>
      <c r="F9" s="75"/>
      <c r="G9" s="75"/>
      <c r="H9" s="75"/>
      <c r="I9" s="76"/>
      <c r="J9" s="75"/>
      <c r="K9" s="75"/>
      <c r="L9" s="77"/>
    </row>
    <row r="10" spans="1:12" ht="22.5">
      <c r="A10" s="62">
        <v>5</v>
      </c>
      <c r="B10" s="355" t="s">
        <v>285</v>
      </c>
      <c r="C10" s="78" t="s">
        <v>161</v>
      </c>
      <c r="D10" s="79" t="s">
        <v>7</v>
      </c>
      <c r="E10" s="80">
        <v>2200</v>
      </c>
      <c r="F10" s="81"/>
      <c r="G10" s="81"/>
      <c r="H10" s="66"/>
      <c r="I10" s="67"/>
      <c r="J10" s="81"/>
      <c r="K10" s="81"/>
      <c r="L10" s="82"/>
    </row>
    <row r="11" spans="1:12" ht="22.5">
      <c r="A11" s="69">
        <v>6</v>
      </c>
      <c r="B11" s="381"/>
      <c r="C11" s="58" t="s">
        <v>162</v>
      </c>
      <c r="D11" s="54" t="s">
        <v>7</v>
      </c>
      <c r="E11" s="53">
        <v>750</v>
      </c>
      <c r="F11" s="50"/>
      <c r="G11" s="50"/>
      <c r="H11" s="51"/>
      <c r="I11" s="57"/>
      <c r="J11" s="50"/>
      <c r="K11" s="50"/>
      <c r="L11" s="83"/>
    </row>
    <row r="12" spans="1:12" ht="22.5">
      <c r="A12" s="69">
        <v>7</v>
      </c>
      <c r="B12" s="381"/>
      <c r="C12" s="58" t="s">
        <v>163</v>
      </c>
      <c r="D12" s="54" t="s">
        <v>7</v>
      </c>
      <c r="E12" s="53">
        <v>1500</v>
      </c>
      <c r="F12" s="50"/>
      <c r="G12" s="50"/>
      <c r="H12" s="51"/>
      <c r="I12" s="57"/>
      <c r="J12" s="50"/>
      <c r="K12" s="50"/>
      <c r="L12" s="83"/>
    </row>
    <row r="13" spans="1:12" ht="22.5">
      <c r="A13" s="69">
        <v>8</v>
      </c>
      <c r="B13" s="381"/>
      <c r="C13" s="58" t="s">
        <v>332</v>
      </c>
      <c r="D13" s="54" t="s">
        <v>7</v>
      </c>
      <c r="E13" s="53">
        <v>1000</v>
      </c>
      <c r="F13" s="50"/>
      <c r="G13" s="50"/>
      <c r="H13" s="51"/>
      <c r="I13" s="57"/>
      <c r="J13" s="50"/>
      <c r="K13" s="50"/>
      <c r="L13" s="83"/>
    </row>
    <row r="14" spans="1:12" ht="71.25" customHeight="1" thickBot="1">
      <c r="A14" s="71">
        <v>9</v>
      </c>
      <c r="B14" s="356"/>
      <c r="C14" s="84" t="s">
        <v>333</v>
      </c>
      <c r="D14" s="85" t="s">
        <v>7</v>
      </c>
      <c r="E14" s="86">
        <v>4000</v>
      </c>
      <c r="F14" s="87"/>
      <c r="G14" s="87"/>
      <c r="H14" s="75"/>
      <c r="I14" s="76"/>
      <c r="J14" s="87"/>
      <c r="K14" s="87"/>
      <c r="L14" s="88"/>
    </row>
    <row r="15" spans="1:12" ht="23.25" thickBot="1">
      <c r="A15" s="89">
        <v>10</v>
      </c>
      <c r="B15" s="90" t="s">
        <v>334</v>
      </c>
      <c r="C15" s="91" t="s">
        <v>333</v>
      </c>
      <c r="D15" s="92" t="s">
        <v>7</v>
      </c>
      <c r="E15" s="93">
        <v>2000</v>
      </c>
      <c r="F15" s="94"/>
      <c r="G15" s="94"/>
      <c r="H15" s="95"/>
      <c r="I15" s="96"/>
      <c r="J15" s="94"/>
      <c r="K15" s="94"/>
      <c r="L15" s="97"/>
    </row>
    <row r="16" spans="1:12" ht="35.25" customHeight="1" thickBot="1">
      <c r="A16" s="98">
        <v>11</v>
      </c>
      <c r="B16" s="99" t="s">
        <v>447</v>
      </c>
      <c r="C16" s="100" t="s">
        <v>368</v>
      </c>
      <c r="D16" s="92" t="s">
        <v>7</v>
      </c>
      <c r="E16" s="93">
        <v>5000</v>
      </c>
      <c r="F16" s="94"/>
      <c r="G16" s="94"/>
      <c r="H16" s="95"/>
      <c r="I16" s="96"/>
      <c r="J16" s="94"/>
      <c r="K16" s="94"/>
      <c r="L16" s="97"/>
    </row>
    <row r="17" spans="1:12" ht="135.75" customHeight="1">
      <c r="A17" s="62">
        <v>12</v>
      </c>
      <c r="B17" s="372" t="s">
        <v>466</v>
      </c>
      <c r="C17" s="101" t="s">
        <v>335</v>
      </c>
      <c r="D17" s="79" t="s">
        <v>7</v>
      </c>
      <c r="E17" s="80">
        <v>1000</v>
      </c>
      <c r="F17" s="81"/>
      <c r="G17" s="81"/>
      <c r="H17" s="102"/>
      <c r="I17" s="67"/>
      <c r="J17" s="81"/>
      <c r="K17" s="81"/>
      <c r="L17" s="82"/>
    </row>
    <row r="18" spans="1:12" ht="143.25" customHeight="1" thickBot="1">
      <c r="A18" s="71">
        <v>13</v>
      </c>
      <c r="B18" s="374"/>
      <c r="C18" s="103" t="s">
        <v>336</v>
      </c>
      <c r="D18" s="85" t="s">
        <v>7</v>
      </c>
      <c r="E18" s="86">
        <v>1000</v>
      </c>
      <c r="F18" s="87"/>
      <c r="G18" s="87"/>
      <c r="H18" s="104"/>
      <c r="I18" s="76"/>
      <c r="J18" s="87"/>
      <c r="K18" s="87"/>
      <c r="L18" s="88"/>
    </row>
    <row r="19" spans="1:12" ht="132.75" customHeight="1">
      <c r="A19" s="62">
        <v>14</v>
      </c>
      <c r="B19" s="382" t="s">
        <v>467</v>
      </c>
      <c r="C19" s="113" t="s">
        <v>338</v>
      </c>
      <c r="D19" s="64" t="s">
        <v>7</v>
      </c>
      <c r="E19" s="65">
        <v>3000</v>
      </c>
      <c r="F19" s="66"/>
      <c r="G19" s="66"/>
      <c r="H19" s="102"/>
      <c r="I19" s="67"/>
      <c r="J19" s="66"/>
      <c r="K19" s="66"/>
      <c r="L19" s="68"/>
    </row>
    <row r="20" spans="1:12" ht="121.5" customHeight="1">
      <c r="A20" s="69">
        <v>15</v>
      </c>
      <c r="B20" s="383"/>
      <c r="C20" s="60" t="s">
        <v>339</v>
      </c>
      <c r="D20" s="55" t="s">
        <v>7</v>
      </c>
      <c r="E20" s="56">
        <v>23000</v>
      </c>
      <c r="F20" s="51"/>
      <c r="G20" s="51"/>
      <c r="H20" s="59"/>
      <c r="I20" s="57"/>
      <c r="J20" s="51"/>
      <c r="K20" s="51"/>
      <c r="L20" s="70"/>
    </row>
    <row r="21" spans="1:12" ht="140.25" customHeight="1" thickBot="1">
      <c r="A21" s="71">
        <v>16</v>
      </c>
      <c r="B21" s="384"/>
      <c r="C21" s="344" t="s">
        <v>340</v>
      </c>
      <c r="D21" s="73" t="s">
        <v>7</v>
      </c>
      <c r="E21" s="74">
        <v>20000</v>
      </c>
      <c r="F21" s="75"/>
      <c r="G21" s="75"/>
      <c r="H21" s="104"/>
      <c r="I21" s="76"/>
      <c r="J21" s="75"/>
      <c r="K21" s="75"/>
      <c r="L21" s="77"/>
    </row>
    <row r="22" spans="1:12" ht="81" customHeight="1">
      <c r="A22" s="62">
        <v>17</v>
      </c>
      <c r="B22" s="355" t="s">
        <v>337</v>
      </c>
      <c r="C22" s="113" t="s">
        <v>341</v>
      </c>
      <c r="D22" s="64" t="s">
        <v>7</v>
      </c>
      <c r="E22" s="65">
        <v>600</v>
      </c>
      <c r="F22" s="66"/>
      <c r="G22" s="66"/>
      <c r="H22" s="102"/>
      <c r="I22" s="67"/>
      <c r="J22" s="66"/>
      <c r="K22" s="66"/>
      <c r="L22" s="68"/>
    </row>
    <row r="23" spans="1:12" ht="60.75" thickBot="1">
      <c r="A23" s="71">
        <v>18</v>
      </c>
      <c r="B23" s="356"/>
      <c r="C23" s="344" t="s">
        <v>22</v>
      </c>
      <c r="D23" s="73" t="s">
        <v>7</v>
      </c>
      <c r="E23" s="74">
        <v>800</v>
      </c>
      <c r="F23" s="75"/>
      <c r="G23" s="75"/>
      <c r="H23" s="104"/>
      <c r="I23" s="76"/>
      <c r="J23" s="75"/>
      <c r="K23" s="75"/>
      <c r="L23" s="77"/>
    </row>
    <row r="24" spans="1:12" ht="201.75" customHeight="1" thickBot="1">
      <c r="A24" s="89">
        <v>19</v>
      </c>
      <c r="B24" s="371" t="s">
        <v>342</v>
      </c>
      <c r="C24" s="371"/>
      <c r="D24" s="105" t="s">
        <v>7</v>
      </c>
      <c r="E24" s="106">
        <v>600</v>
      </c>
      <c r="F24" s="95"/>
      <c r="G24" s="95"/>
      <c r="H24" s="95"/>
      <c r="I24" s="96"/>
      <c r="J24" s="95"/>
      <c r="K24" s="95"/>
      <c r="L24" s="107"/>
    </row>
    <row r="25" spans="1:12" ht="46.5" customHeight="1" thickBot="1">
      <c r="A25" s="89">
        <v>20</v>
      </c>
      <c r="B25" s="365" t="s">
        <v>506</v>
      </c>
      <c r="C25" s="365"/>
      <c r="D25" s="105" t="s">
        <v>7</v>
      </c>
      <c r="E25" s="106">
        <v>63500</v>
      </c>
      <c r="F25" s="95"/>
      <c r="G25" s="95"/>
      <c r="H25" s="95"/>
      <c r="I25" s="96"/>
      <c r="J25" s="95"/>
      <c r="K25" s="95"/>
      <c r="L25" s="107"/>
    </row>
    <row r="26" spans="1:12" ht="276.75" customHeight="1" thickBot="1">
      <c r="A26" s="89">
        <v>21</v>
      </c>
      <c r="B26" s="90" t="s">
        <v>468</v>
      </c>
      <c r="C26" s="108" t="s">
        <v>343</v>
      </c>
      <c r="D26" s="105" t="s">
        <v>7</v>
      </c>
      <c r="E26" s="106">
        <v>2000</v>
      </c>
      <c r="F26" s="95"/>
      <c r="G26" s="95"/>
      <c r="H26" s="95"/>
      <c r="I26" s="96"/>
      <c r="J26" s="95"/>
      <c r="K26" s="95"/>
      <c r="L26" s="107"/>
    </row>
    <row r="27" spans="1:12" ht="103.5" customHeight="1">
      <c r="A27" s="62">
        <v>22</v>
      </c>
      <c r="B27" s="361" t="s">
        <v>491</v>
      </c>
      <c r="C27" s="109" t="s">
        <v>23</v>
      </c>
      <c r="D27" s="79" t="s">
        <v>7</v>
      </c>
      <c r="E27" s="80">
        <v>50</v>
      </c>
      <c r="F27" s="81"/>
      <c r="G27" s="81"/>
      <c r="H27" s="81"/>
      <c r="I27" s="110"/>
      <c r="J27" s="81"/>
      <c r="K27" s="81"/>
      <c r="L27" s="82"/>
    </row>
    <row r="28" spans="1:12" ht="159.75" customHeight="1" thickBot="1">
      <c r="A28" s="71">
        <v>23</v>
      </c>
      <c r="B28" s="363"/>
      <c r="C28" s="111" t="s">
        <v>24</v>
      </c>
      <c r="D28" s="85" t="s">
        <v>7</v>
      </c>
      <c r="E28" s="86">
        <v>100</v>
      </c>
      <c r="F28" s="87"/>
      <c r="G28" s="87"/>
      <c r="H28" s="87"/>
      <c r="I28" s="112"/>
      <c r="J28" s="87"/>
      <c r="K28" s="87"/>
      <c r="L28" s="88"/>
    </row>
    <row r="29" spans="1:12" ht="59.25" customHeight="1">
      <c r="A29" s="62">
        <v>24</v>
      </c>
      <c r="B29" s="372" t="s">
        <v>469</v>
      </c>
      <c r="C29" s="101" t="s">
        <v>350</v>
      </c>
      <c r="D29" s="79" t="s">
        <v>7</v>
      </c>
      <c r="E29" s="80">
        <v>200</v>
      </c>
      <c r="F29" s="81"/>
      <c r="G29" s="81"/>
      <c r="H29" s="81"/>
      <c r="I29" s="110"/>
      <c r="J29" s="81"/>
      <c r="K29" s="81"/>
      <c r="L29" s="82"/>
    </row>
    <row r="30" spans="1:12" ht="58.5" customHeight="1">
      <c r="A30" s="69">
        <v>25</v>
      </c>
      <c r="B30" s="373"/>
      <c r="C30" s="45" t="s">
        <v>351</v>
      </c>
      <c r="D30" s="54" t="s">
        <v>7</v>
      </c>
      <c r="E30" s="53">
        <v>400</v>
      </c>
      <c r="F30" s="50"/>
      <c r="G30" s="50"/>
      <c r="H30" s="50"/>
      <c r="I30" s="52"/>
      <c r="J30" s="50"/>
      <c r="K30" s="50"/>
      <c r="L30" s="83"/>
    </row>
    <row r="31" spans="1:12" ht="60" customHeight="1">
      <c r="A31" s="69">
        <v>26</v>
      </c>
      <c r="B31" s="373"/>
      <c r="C31" s="45" t="s">
        <v>352</v>
      </c>
      <c r="D31" s="54" t="s">
        <v>7</v>
      </c>
      <c r="E31" s="53">
        <v>60</v>
      </c>
      <c r="F31" s="50"/>
      <c r="G31" s="50"/>
      <c r="H31" s="50"/>
      <c r="I31" s="52"/>
      <c r="J31" s="50"/>
      <c r="K31" s="50"/>
      <c r="L31" s="83"/>
    </row>
    <row r="32" spans="1:12" ht="54.75" customHeight="1">
      <c r="A32" s="69">
        <v>27</v>
      </c>
      <c r="B32" s="373"/>
      <c r="C32" s="45" t="s">
        <v>353</v>
      </c>
      <c r="D32" s="54" t="s">
        <v>7</v>
      </c>
      <c r="E32" s="53">
        <v>60</v>
      </c>
      <c r="F32" s="50"/>
      <c r="G32" s="50"/>
      <c r="H32" s="50"/>
      <c r="I32" s="52"/>
      <c r="J32" s="50"/>
      <c r="K32" s="50"/>
      <c r="L32" s="83"/>
    </row>
    <row r="33" spans="1:12" ht="72" customHeight="1" thickBot="1">
      <c r="A33" s="71">
        <v>28</v>
      </c>
      <c r="B33" s="374"/>
      <c r="C33" s="103" t="s">
        <v>354</v>
      </c>
      <c r="D33" s="85" t="s">
        <v>7</v>
      </c>
      <c r="E33" s="86">
        <v>100</v>
      </c>
      <c r="F33" s="87"/>
      <c r="G33" s="87"/>
      <c r="H33" s="87"/>
      <c r="I33" s="112"/>
      <c r="J33" s="87"/>
      <c r="K33" s="87"/>
      <c r="L33" s="88"/>
    </row>
    <row r="34" spans="1:12" ht="45" customHeight="1" thickBot="1">
      <c r="A34" s="89">
        <v>29</v>
      </c>
      <c r="B34" s="255" t="s">
        <v>225</v>
      </c>
      <c r="C34" s="108" t="s">
        <v>226</v>
      </c>
      <c r="D34" s="105" t="s">
        <v>7</v>
      </c>
      <c r="E34" s="106">
        <v>50</v>
      </c>
      <c r="F34" s="95"/>
      <c r="G34" s="95"/>
      <c r="H34" s="95"/>
      <c r="I34" s="96"/>
      <c r="J34" s="95"/>
      <c r="K34" s="95"/>
      <c r="L34" s="107"/>
    </row>
    <row r="35" spans="1:12" ht="138" customHeight="1" thickBot="1">
      <c r="A35" s="89">
        <v>30</v>
      </c>
      <c r="B35" s="375" t="s">
        <v>344</v>
      </c>
      <c r="C35" s="375"/>
      <c r="D35" s="92" t="s">
        <v>7</v>
      </c>
      <c r="E35" s="93">
        <v>6000</v>
      </c>
      <c r="F35" s="94"/>
      <c r="G35" s="94"/>
      <c r="H35" s="95"/>
      <c r="I35" s="96"/>
      <c r="J35" s="94"/>
      <c r="K35" s="95"/>
      <c r="L35" s="107"/>
    </row>
    <row r="36" spans="1:12" ht="74.25" customHeight="1" thickBot="1">
      <c r="A36" s="89">
        <v>31</v>
      </c>
      <c r="B36" s="371" t="s">
        <v>345</v>
      </c>
      <c r="C36" s="371"/>
      <c r="D36" s="105" t="s">
        <v>7</v>
      </c>
      <c r="E36" s="106">
        <v>3000</v>
      </c>
      <c r="F36" s="95"/>
      <c r="G36" s="95"/>
      <c r="H36" s="95"/>
      <c r="I36" s="96"/>
      <c r="J36" s="95"/>
      <c r="K36" s="95"/>
      <c r="L36" s="107"/>
    </row>
    <row r="37" spans="1:12" ht="323.25" customHeight="1" thickBot="1">
      <c r="A37" s="89">
        <v>32</v>
      </c>
      <c r="B37" s="360" t="s">
        <v>492</v>
      </c>
      <c r="C37" s="360"/>
      <c r="D37" s="105" t="s">
        <v>7</v>
      </c>
      <c r="E37" s="106">
        <v>40000</v>
      </c>
      <c r="F37" s="95"/>
      <c r="G37" s="95"/>
      <c r="H37" s="95"/>
      <c r="I37" s="96"/>
      <c r="J37" s="95"/>
      <c r="K37" s="95"/>
      <c r="L37" s="107"/>
    </row>
    <row r="38" spans="1:12" ht="126" customHeight="1">
      <c r="A38" s="62">
        <v>33</v>
      </c>
      <c r="B38" s="361" t="s">
        <v>493</v>
      </c>
      <c r="C38" s="101" t="s">
        <v>346</v>
      </c>
      <c r="D38" s="79" t="s">
        <v>7</v>
      </c>
      <c r="E38" s="80">
        <v>100</v>
      </c>
      <c r="F38" s="81"/>
      <c r="G38" s="81"/>
      <c r="H38" s="66"/>
      <c r="I38" s="67"/>
      <c r="J38" s="81"/>
      <c r="K38" s="81"/>
      <c r="L38" s="82"/>
    </row>
    <row r="39" spans="1:12" ht="126" customHeight="1">
      <c r="A39" s="69">
        <v>34</v>
      </c>
      <c r="B39" s="362"/>
      <c r="C39" s="45" t="s">
        <v>235</v>
      </c>
      <c r="D39" s="55" t="s">
        <v>7</v>
      </c>
      <c r="E39" s="56">
        <v>6500</v>
      </c>
      <c r="F39" s="51"/>
      <c r="G39" s="51"/>
      <c r="H39" s="51"/>
      <c r="I39" s="57"/>
      <c r="J39" s="51"/>
      <c r="K39" s="51"/>
      <c r="L39" s="70"/>
    </row>
    <row r="40" spans="1:12" ht="173.25" customHeight="1" thickBot="1">
      <c r="A40" s="71">
        <v>35</v>
      </c>
      <c r="B40" s="363"/>
      <c r="C40" s="103" t="s">
        <v>236</v>
      </c>
      <c r="D40" s="73" t="s">
        <v>7</v>
      </c>
      <c r="E40" s="74">
        <v>5500</v>
      </c>
      <c r="F40" s="75"/>
      <c r="G40" s="75"/>
      <c r="H40" s="75"/>
      <c r="I40" s="76"/>
      <c r="J40" s="75"/>
      <c r="K40" s="75"/>
      <c r="L40" s="77"/>
    </row>
    <row r="41" spans="1:12" ht="358.5" customHeight="1" thickBot="1">
      <c r="A41" s="89">
        <v>36</v>
      </c>
      <c r="B41" s="364" t="s">
        <v>494</v>
      </c>
      <c r="C41" s="365"/>
      <c r="D41" s="105" t="s">
        <v>7</v>
      </c>
      <c r="E41" s="106">
        <v>500</v>
      </c>
      <c r="F41" s="95"/>
      <c r="G41" s="95"/>
      <c r="H41" s="95"/>
      <c r="I41" s="96"/>
      <c r="J41" s="95"/>
      <c r="K41" s="95"/>
      <c r="L41" s="107"/>
    </row>
    <row r="42" spans="1:12" ht="38.25" customHeight="1">
      <c r="A42" s="62">
        <v>37</v>
      </c>
      <c r="B42" s="366" t="s">
        <v>106</v>
      </c>
      <c r="C42" s="113" t="s">
        <v>105</v>
      </c>
      <c r="D42" s="114" t="s">
        <v>62</v>
      </c>
      <c r="E42" s="65">
        <v>200</v>
      </c>
      <c r="F42" s="66"/>
      <c r="G42" s="66"/>
      <c r="H42" s="66"/>
      <c r="I42" s="67"/>
      <c r="J42" s="66"/>
      <c r="K42" s="66"/>
      <c r="L42" s="68"/>
    </row>
    <row r="43" spans="1:12" ht="36">
      <c r="A43" s="69">
        <v>38</v>
      </c>
      <c r="B43" s="367"/>
      <c r="C43" s="60" t="s">
        <v>347</v>
      </c>
      <c r="D43" s="61" t="s">
        <v>62</v>
      </c>
      <c r="E43" s="56">
        <v>100</v>
      </c>
      <c r="F43" s="51"/>
      <c r="G43" s="51"/>
      <c r="H43" s="51"/>
      <c r="I43" s="57"/>
      <c r="J43" s="51"/>
      <c r="K43" s="51"/>
      <c r="L43" s="70"/>
    </row>
    <row r="44" spans="1:12" ht="36">
      <c r="A44" s="69">
        <v>39</v>
      </c>
      <c r="B44" s="367"/>
      <c r="C44" s="60" t="s">
        <v>104</v>
      </c>
      <c r="D44" s="61" t="s">
        <v>62</v>
      </c>
      <c r="E44" s="56">
        <v>800</v>
      </c>
      <c r="F44" s="51"/>
      <c r="G44" s="51"/>
      <c r="H44" s="51"/>
      <c r="I44" s="57"/>
      <c r="J44" s="51"/>
      <c r="K44" s="51"/>
      <c r="L44" s="70"/>
    </row>
    <row r="45" spans="1:12" ht="35.25" customHeight="1" thickBot="1">
      <c r="A45" s="71">
        <v>40</v>
      </c>
      <c r="B45" s="368"/>
      <c r="C45" s="115" t="s">
        <v>418</v>
      </c>
      <c r="D45" s="116" t="s">
        <v>62</v>
      </c>
      <c r="E45" s="74">
        <v>700</v>
      </c>
      <c r="F45" s="75"/>
      <c r="G45" s="75"/>
      <c r="H45" s="75"/>
      <c r="I45" s="76"/>
      <c r="J45" s="75"/>
      <c r="K45" s="75"/>
      <c r="L45" s="77"/>
    </row>
    <row r="46" spans="1:12" ht="165.75" customHeight="1" thickBot="1">
      <c r="A46" s="89">
        <v>41</v>
      </c>
      <c r="B46" s="369" t="s">
        <v>348</v>
      </c>
      <c r="C46" s="369"/>
      <c r="D46" s="117" t="s">
        <v>62</v>
      </c>
      <c r="E46" s="106">
        <v>50</v>
      </c>
      <c r="F46" s="95"/>
      <c r="G46" s="95"/>
      <c r="H46" s="95"/>
      <c r="I46" s="96"/>
      <c r="J46" s="95"/>
      <c r="K46" s="95"/>
      <c r="L46" s="107"/>
    </row>
    <row r="47" spans="1:12" ht="127.5" customHeight="1" thickBot="1">
      <c r="A47" s="89">
        <v>42</v>
      </c>
      <c r="B47" s="370" t="s">
        <v>349</v>
      </c>
      <c r="C47" s="370"/>
      <c r="D47" s="117" t="s">
        <v>62</v>
      </c>
      <c r="E47" s="106">
        <v>1500</v>
      </c>
      <c r="F47" s="95"/>
      <c r="G47" s="95"/>
      <c r="H47" s="95"/>
      <c r="I47" s="96"/>
      <c r="J47" s="95"/>
      <c r="K47" s="95"/>
      <c r="L47" s="107"/>
    </row>
    <row r="48" spans="1:12" ht="386.25" customHeight="1" thickBot="1">
      <c r="A48" s="89">
        <v>43</v>
      </c>
      <c r="B48" s="357" t="s">
        <v>495</v>
      </c>
      <c r="C48" s="357"/>
      <c r="D48" s="92" t="s">
        <v>7</v>
      </c>
      <c r="E48" s="93">
        <v>100</v>
      </c>
      <c r="F48" s="94"/>
      <c r="G48" s="94"/>
      <c r="H48" s="95"/>
      <c r="I48" s="118"/>
      <c r="J48" s="94"/>
      <c r="K48" s="94"/>
      <c r="L48" s="97"/>
    </row>
    <row r="49" spans="1:12" ht="393.75" customHeight="1" thickBot="1">
      <c r="A49" s="89">
        <v>44</v>
      </c>
      <c r="B49" s="357" t="s">
        <v>496</v>
      </c>
      <c r="C49" s="357"/>
      <c r="D49" s="92" t="s">
        <v>7</v>
      </c>
      <c r="E49" s="93">
        <v>100</v>
      </c>
      <c r="F49" s="94"/>
      <c r="G49" s="94"/>
      <c r="H49" s="95"/>
      <c r="I49" s="118"/>
      <c r="J49" s="94"/>
      <c r="K49" s="94"/>
      <c r="L49" s="97"/>
    </row>
    <row r="50" spans="1:12" ht="380.25" customHeight="1" thickBot="1">
      <c r="A50" s="89">
        <v>45</v>
      </c>
      <c r="B50" s="357" t="s">
        <v>497</v>
      </c>
      <c r="C50" s="357"/>
      <c r="D50" s="92" t="s">
        <v>7</v>
      </c>
      <c r="E50" s="93">
        <v>300</v>
      </c>
      <c r="F50" s="94"/>
      <c r="G50" s="94"/>
      <c r="H50" s="95"/>
      <c r="I50" s="118"/>
      <c r="J50" s="94"/>
      <c r="K50" s="94"/>
      <c r="L50" s="97"/>
    </row>
    <row r="51" spans="1:12" ht="86.25" customHeight="1" thickBot="1">
      <c r="A51" s="127">
        <v>46</v>
      </c>
      <c r="B51" s="358" t="s">
        <v>395</v>
      </c>
      <c r="C51" s="358"/>
      <c r="D51" s="92" t="s">
        <v>7</v>
      </c>
      <c r="E51" s="93">
        <v>500</v>
      </c>
      <c r="F51" s="94"/>
      <c r="G51" s="94"/>
      <c r="H51" s="94"/>
      <c r="I51" s="118"/>
      <c r="J51" s="94"/>
      <c r="K51" s="94"/>
      <c r="L51" s="97"/>
    </row>
    <row r="52" spans="1:12" ht="178.5" customHeight="1" thickBot="1">
      <c r="A52" s="121">
        <v>47</v>
      </c>
      <c r="B52" s="359" t="s">
        <v>396</v>
      </c>
      <c r="C52" s="359"/>
      <c r="D52" s="122" t="s">
        <v>7</v>
      </c>
      <c r="E52" s="123">
        <v>300</v>
      </c>
      <c r="F52" s="124"/>
      <c r="G52" s="124"/>
      <c r="H52" s="124"/>
      <c r="I52" s="125"/>
      <c r="J52" s="124"/>
      <c r="K52" s="124"/>
      <c r="L52" s="126"/>
    </row>
    <row r="53" spans="1:12" ht="122.25" customHeight="1" thickBot="1">
      <c r="A53" s="120">
        <v>48</v>
      </c>
      <c r="B53" s="128" t="s">
        <v>448</v>
      </c>
      <c r="C53" s="129" t="s">
        <v>438</v>
      </c>
      <c r="D53" s="92" t="s">
        <v>7</v>
      </c>
      <c r="E53" s="93">
        <v>1000</v>
      </c>
      <c r="F53" s="94"/>
      <c r="G53" s="94"/>
      <c r="H53" s="94"/>
      <c r="I53" s="118"/>
      <c r="J53" s="94"/>
      <c r="K53" s="94"/>
      <c r="L53" s="97"/>
    </row>
    <row r="54" spans="1:12" ht="123" customHeight="1" thickBot="1">
      <c r="A54" s="120">
        <v>49</v>
      </c>
      <c r="B54" s="128" t="s">
        <v>449</v>
      </c>
      <c r="C54" s="129" t="s">
        <v>439</v>
      </c>
      <c r="D54" s="92" t="s">
        <v>7</v>
      </c>
      <c r="E54" s="93">
        <v>500</v>
      </c>
      <c r="F54" s="94"/>
      <c r="G54" s="94"/>
      <c r="H54" s="94"/>
      <c r="I54" s="118"/>
      <c r="J54" s="94"/>
      <c r="K54" s="94"/>
      <c r="L54" s="97"/>
    </row>
    <row r="55" spans="1:12" ht="118.5" customHeight="1" thickBot="1">
      <c r="A55" s="120">
        <v>50</v>
      </c>
      <c r="B55" s="128" t="s">
        <v>450</v>
      </c>
      <c r="C55" s="129" t="s">
        <v>440</v>
      </c>
      <c r="D55" s="92" t="s">
        <v>7</v>
      </c>
      <c r="E55" s="93">
        <v>2000</v>
      </c>
      <c r="F55" s="94"/>
      <c r="G55" s="94"/>
      <c r="H55" s="94"/>
      <c r="I55" s="118"/>
      <c r="J55" s="94"/>
      <c r="K55" s="94"/>
      <c r="L55" s="97"/>
    </row>
    <row r="56" spans="1:12" ht="123.75" customHeight="1" thickBot="1">
      <c r="A56" s="120">
        <v>51</v>
      </c>
      <c r="B56" s="128" t="s">
        <v>451</v>
      </c>
      <c r="C56" s="129" t="s">
        <v>441</v>
      </c>
      <c r="D56" s="92" t="s">
        <v>7</v>
      </c>
      <c r="E56" s="93">
        <v>3000</v>
      </c>
      <c r="F56" s="94"/>
      <c r="G56" s="94"/>
      <c r="H56" s="94"/>
      <c r="I56" s="118"/>
      <c r="J56" s="94"/>
      <c r="K56" s="94"/>
      <c r="L56" s="97"/>
    </row>
    <row r="57" spans="1:12" ht="124.5" customHeight="1" thickBot="1">
      <c r="A57" s="120">
        <v>52</v>
      </c>
      <c r="B57" s="128" t="s">
        <v>452</v>
      </c>
      <c r="C57" s="129" t="s">
        <v>440</v>
      </c>
      <c r="D57" s="92" t="s">
        <v>7</v>
      </c>
      <c r="E57" s="93">
        <v>500</v>
      </c>
      <c r="F57" s="94"/>
      <c r="G57" s="94"/>
      <c r="H57" s="94"/>
      <c r="I57" s="118"/>
      <c r="J57" s="94"/>
      <c r="K57" s="94"/>
      <c r="L57" s="97"/>
    </row>
    <row r="58" spans="1:12" ht="118.5" customHeight="1" thickBot="1">
      <c r="A58" s="120">
        <v>53</v>
      </c>
      <c r="B58" s="128" t="s">
        <v>453</v>
      </c>
      <c r="C58" s="129" t="s">
        <v>441</v>
      </c>
      <c r="D58" s="92" t="s">
        <v>7</v>
      </c>
      <c r="E58" s="93">
        <v>500</v>
      </c>
      <c r="F58" s="94"/>
      <c r="G58" s="94"/>
      <c r="H58" s="94"/>
      <c r="I58" s="118"/>
      <c r="J58" s="94"/>
      <c r="K58" s="94"/>
      <c r="L58" s="97"/>
    </row>
    <row r="59" spans="1:12" ht="21" customHeight="1" thickBot="1">
      <c r="A59" s="352" t="s">
        <v>8</v>
      </c>
      <c r="B59" s="353"/>
      <c r="C59" s="353"/>
      <c r="D59" s="353"/>
      <c r="E59" s="353"/>
      <c r="F59" s="353"/>
      <c r="G59" s="353"/>
      <c r="H59" s="353"/>
      <c r="I59" s="353"/>
      <c r="J59" s="354"/>
      <c r="K59" s="130"/>
      <c r="L59" s="130"/>
    </row>
    <row r="61" spans="1:12" ht="15.75" thickBot="1"/>
    <row r="62" spans="1:12" ht="15.75" thickBot="1">
      <c r="B62" s="346" t="s">
        <v>490</v>
      </c>
      <c r="C62" s="347"/>
      <c r="D62" s="347"/>
      <c r="E62" s="347"/>
      <c r="F62" s="347"/>
      <c r="G62" s="347"/>
      <c r="H62" s="348"/>
    </row>
  </sheetData>
  <mergeCells count="38">
    <mergeCell ref="A2:L2"/>
    <mergeCell ref="A3:A4"/>
    <mergeCell ref="B3:B4"/>
    <mergeCell ref="C3:C4"/>
    <mergeCell ref="D3:D4"/>
    <mergeCell ref="E3:E4"/>
    <mergeCell ref="H3:H4"/>
    <mergeCell ref="I3:I4"/>
    <mergeCell ref="J3:J4"/>
    <mergeCell ref="K3:K4"/>
    <mergeCell ref="L3:L4"/>
    <mergeCell ref="G3:G4"/>
    <mergeCell ref="B25:C25"/>
    <mergeCell ref="B27:B28"/>
    <mergeCell ref="B29:B33"/>
    <mergeCell ref="B35:C35"/>
    <mergeCell ref="F3:F4"/>
    <mergeCell ref="B6:B9"/>
    <mergeCell ref="B10:B14"/>
    <mergeCell ref="B17:B18"/>
    <mergeCell ref="B19:B21"/>
    <mergeCell ref="B24:C24"/>
    <mergeCell ref="B62:H62"/>
    <mergeCell ref="A1:L1"/>
    <mergeCell ref="A59:J59"/>
    <mergeCell ref="B22:B23"/>
    <mergeCell ref="B48:C48"/>
    <mergeCell ref="B49:C49"/>
    <mergeCell ref="B50:C50"/>
    <mergeCell ref="B51:C51"/>
    <mergeCell ref="B52:C52"/>
    <mergeCell ref="B37:C37"/>
    <mergeCell ref="B38:B40"/>
    <mergeCell ref="B41:C41"/>
    <mergeCell ref="B42:B45"/>
    <mergeCell ref="B46:C46"/>
    <mergeCell ref="B47:C47"/>
    <mergeCell ref="B36:C36"/>
  </mergeCells>
  <pageMargins left="0.70866141732283472" right="0.70866141732283472" top="0.74803149606299213" bottom="0.74803149606299213" header="0.31496062992125984" footer="0.31496062992125984"/>
  <pageSetup paperSize="9" scale="7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L16"/>
  <sheetViews>
    <sheetView zoomScaleNormal="100" workbookViewId="0">
      <selection activeCell="K15" sqref="K15"/>
    </sheetView>
  </sheetViews>
  <sheetFormatPr defaultRowHeight="15"/>
  <cols>
    <col min="1" max="1" width="4" customWidth="1"/>
    <col min="2" max="2" width="35" customWidth="1"/>
    <col min="3" max="3" width="12.7109375" customWidth="1"/>
    <col min="4" max="4" width="9.7109375" customWidth="1"/>
    <col min="5" max="5" width="10.5703125" customWidth="1"/>
    <col min="6" max="6" width="21.5703125" customWidth="1"/>
    <col min="7" max="7" width="16.7109375" customWidth="1"/>
    <col min="8" max="8" width="11.5703125" customWidth="1"/>
    <col min="9" max="9" width="11.140625" customWidth="1"/>
    <col min="10" max="10" width="7.85546875" customWidth="1"/>
    <col min="11" max="11" width="12.7109375" customWidth="1"/>
    <col min="12" max="12" width="13.140625" customWidth="1"/>
  </cols>
  <sheetData>
    <row r="1" spans="1:12" ht="17.25" customHeight="1" thickBot="1">
      <c r="A1" s="349" t="s">
        <v>455</v>
      </c>
      <c r="B1" s="350"/>
      <c r="C1" s="350"/>
      <c r="D1" s="350"/>
      <c r="E1" s="350"/>
      <c r="F1" s="350"/>
      <c r="G1" s="350"/>
      <c r="H1" s="350"/>
      <c r="I1" s="350"/>
      <c r="J1" s="350"/>
      <c r="K1" s="350"/>
      <c r="L1" s="351"/>
    </row>
    <row r="2" spans="1:12" ht="16.5" customHeight="1" thickBot="1">
      <c r="A2" s="349" t="s">
        <v>91</v>
      </c>
      <c r="B2" s="350"/>
      <c r="C2" s="350"/>
      <c r="D2" s="401"/>
      <c r="E2" s="401"/>
      <c r="F2" s="401"/>
      <c r="G2" s="401"/>
      <c r="H2" s="401"/>
      <c r="I2" s="401"/>
      <c r="J2" s="401"/>
      <c r="K2" s="401"/>
      <c r="L2" s="402"/>
    </row>
    <row r="3" spans="1:12" s="1" customFormat="1" ht="39" customHeight="1">
      <c r="A3" s="427" t="s">
        <v>0</v>
      </c>
      <c r="B3" s="429" t="s">
        <v>331</v>
      </c>
      <c r="C3" s="429" t="s">
        <v>12</v>
      </c>
      <c r="D3" s="429" t="s">
        <v>443</v>
      </c>
      <c r="E3" s="429" t="s">
        <v>2</v>
      </c>
      <c r="F3" s="418" t="s">
        <v>442</v>
      </c>
      <c r="G3" s="418" t="s">
        <v>463</v>
      </c>
      <c r="H3" s="429" t="s">
        <v>444</v>
      </c>
      <c r="I3" s="429" t="s">
        <v>446</v>
      </c>
      <c r="J3" s="429" t="s">
        <v>445</v>
      </c>
      <c r="K3" s="429" t="s">
        <v>196</v>
      </c>
      <c r="L3" s="410" t="s">
        <v>197</v>
      </c>
    </row>
    <row r="4" spans="1:12" ht="15.75" thickBot="1">
      <c r="A4" s="428"/>
      <c r="B4" s="430"/>
      <c r="C4" s="519"/>
      <c r="D4" s="430"/>
      <c r="E4" s="430"/>
      <c r="F4" s="419"/>
      <c r="G4" s="419"/>
      <c r="H4" s="430"/>
      <c r="I4" s="430"/>
      <c r="J4" s="430"/>
      <c r="K4" s="430"/>
      <c r="L4" s="411"/>
    </row>
    <row r="5" spans="1:12" ht="15.75" thickBot="1">
      <c r="A5" s="168">
        <v>1</v>
      </c>
      <c r="B5" s="169">
        <v>2</v>
      </c>
      <c r="C5" s="169">
        <v>3</v>
      </c>
      <c r="D5" s="169">
        <v>4</v>
      </c>
      <c r="E5" s="169">
        <v>5</v>
      </c>
      <c r="F5" s="169">
        <v>6</v>
      </c>
      <c r="G5" s="169">
        <v>7</v>
      </c>
      <c r="H5" s="169">
        <v>8</v>
      </c>
      <c r="I5" s="169">
        <v>9</v>
      </c>
      <c r="J5" s="169">
        <v>10</v>
      </c>
      <c r="K5" s="169">
        <v>11</v>
      </c>
      <c r="L5" s="171">
        <v>12</v>
      </c>
    </row>
    <row r="6" spans="1:12" s="3" customFormat="1" ht="42.75" customHeight="1" thickBot="1">
      <c r="A6" s="138">
        <v>1</v>
      </c>
      <c r="B6" s="175" t="s">
        <v>141</v>
      </c>
      <c r="C6" s="272" t="s">
        <v>138</v>
      </c>
      <c r="D6" s="141" t="s">
        <v>15</v>
      </c>
      <c r="E6" s="141">
        <v>2600</v>
      </c>
      <c r="F6" s="142"/>
      <c r="G6" s="142"/>
      <c r="H6" s="142"/>
      <c r="I6" s="142"/>
      <c r="J6" s="142"/>
      <c r="K6" s="142"/>
      <c r="L6" s="143"/>
    </row>
    <row r="7" spans="1:12" s="3" customFormat="1" ht="43.5" customHeight="1" thickBot="1">
      <c r="A7" s="138">
        <v>2</v>
      </c>
      <c r="B7" s="175" t="s">
        <v>141</v>
      </c>
      <c r="C7" s="272" t="s">
        <v>139</v>
      </c>
      <c r="D7" s="141" t="s">
        <v>15</v>
      </c>
      <c r="E7" s="141">
        <v>700</v>
      </c>
      <c r="F7" s="142"/>
      <c r="G7" s="142"/>
      <c r="H7" s="142"/>
      <c r="I7" s="142"/>
      <c r="J7" s="142"/>
      <c r="K7" s="142"/>
      <c r="L7" s="143"/>
    </row>
    <row r="8" spans="1:12" s="3" customFormat="1" ht="43.5" customHeight="1" thickBot="1">
      <c r="A8" s="138">
        <v>3</v>
      </c>
      <c r="B8" s="175" t="s">
        <v>141</v>
      </c>
      <c r="C8" s="272" t="s">
        <v>140</v>
      </c>
      <c r="D8" s="141" t="s">
        <v>7</v>
      </c>
      <c r="E8" s="141">
        <v>20</v>
      </c>
      <c r="F8" s="142"/>
      <c r="G8" s="142"/>
      <c r="H8" s="142"/>
      <c r="I8" s="142"/>
      <c r="J8" s="142"/>
      <c r="K8" s="142"/>
      <c r="L8" s="143"/>
    </row>
    <row r="9" spans="1:12" s="3" customFormat="1" ht="55.5" customHeight="1">
      <c r="A9" s="144">
        <v>4</v>
      </c>
      <c r="B9" s="522" t="s">
        <v>422</v>
      </c>
      <c r="C9" s="273" t="s">
        <v>142</v>
      </c>
      <c r="D9" s="146" t="s">
        <v>7</v>
      </c>
      <c r="E9" s="146">
        <v>30</v>
      </c>
      <c r="F9" s="147"/>
      <c r="G9" s="147"/>
      <c r="H9" s="147"/>
      <c r="I9" s="147"/>
      <c r="J9" s="147"/>
      <c r="K9" s="147"/>
      <c r="L9" s="148"/>
    </row>
    <row r="10" spans="1:12" s="3" customFormat="1" ht="50.25" customHeight="1" thickBot="1">
      <c r="A10" s="151">
        <v>5</v>
      </c>
      <c r="B10" s="523"/>
      <c r="C10" s="274" t="s">
        <v>143</v>
      </c>
      <c r="D10" s="153" t="s">
        <v>7</v>
      </c>
      <c r="E10" s="153">
        <v>10</v>
      </c>
      <c r="F10" s="154"/>
      <c r="G10" s="154"/>
      <c r="H10" s="154"/>
      <c r="I10" s="154"/>
      <c r="J10" s="154"/>
      <c r="K10" s="154"/>
      <c r="L10" s="155"/>
    </row>
    <row r="11" spans="1:12" s="3" customFormat="1" ht="55.5" customHeight="1" thickBot="1">
      <c r="A11" s="138">
        <v>6</v>
      </c>
      <c r="B11" s="520" t="s">
        <v>282</v>
      </c>
      <c r="C11" s="521"/>
      <c r="D11" s="141" t="s">
        <v>62</v>
      </c>
      <c r="E11" s="141">
        <v>30</v>
      </c>
      <c r="F11" s="142"/>
      <c r="G11" s="142"/>
      <c r="H11" s="142"/>
      <c r="I11" s="142"/>
      <c r="J11" s="142"/>
      <c r="K11" s="142"/>
      <c r="L11" s="143"/>
    </row>
    <row r="12" spans="1:12" s="3" customFormat="1" ht="53.25" customHeight="1" thickBot="1">
      <c r="A12" s="138">
        <v>7</v>
      </c>
      <c r="B12" s="520" t="s">
        <v>387</v>
      </c>
      <c r="C12" s="521"/>
      <c r="D12" s="141" t="s">
        <v>62</v>
      </c>
      <c r="E12" s="141">
        <v>50</v>
      </c>
      <c r="F12" s="142"/>
      <c r="G12" s="142"/>
      <c r="H12" s="142"/>
      <c r="I12" s="142"/>
      <c r="J12" s="142"/>
      <c r="K12" s="142"/>
      <c r="L12" s="143"/>
    </row>
    <row r="13" spans="1:12" s="3" customFormat="1" ht="103.5" customHeight="1" thickBot="1">
      <c r="A13" s="138">
        <v>8</v>
      </c>
      <c r="B13" s="520" t="s">
        <v>378</v>
      </c>
      <c r="C13" s="521"/>
      <c r="D13" s="141" t="s">
        <v>62</v>
      </c>
      <c r="E13" s="141">
        <v>40</v>
      </c>
      <c r="F13" s="142"/>
      <c r="G13" s="142"/>
      <c r="H13" s="142"/>
      <c r="I13" s="142"/>
      <c r="J13" s="142"/>
      <c r="K13" s="142"/>
      <c r="L13" s="143"/>
    </row>
    <row r="14" spans="1:12" s="3" customFormat="1" ht="145.5" customHeight="1" thickBot="1">
      <c r="A14" s="138">
        <v>9</v>
      </c>
      <c r="B14" s="488" t="s">
        <v>379</v>
      </c>
      <c r="C14" s="489"/>
      <c r="D14" s="93" t="s">
        <v>7</v>
      </c>
      <c r="E14" s="93">
        <v>70</v>
      </c>
      <c r="F14" s="166"/>
      <c r="G14" s="166"/>
      <c r="H14" s="166"/>
      <c r="I14" s="166"/>
      <c r="J14" s="166"/>
      <c r="K14" s="166"/>
      <c r="L14" s="167"/>
    </row>
    <row r="15" spans="1:12" s="3" customFormat="1" ht="203.25" customHeight="1" thickBot="1">
      <c r="A15" s="138">
        <v>10</v>
      </c>
      <c r="B15" s="488" t="s">
        <v>380</v>
      </c>
      <c r="C15" s="489"/>
      <c r="D15" s="93" t="s">
        <v>7</v>
      </c>
      <c r="E15" s="93">
        <v>30</v>
      </c>
      <c r="F15" s="166"/>
      <c r="G15" s="166"/>
      <c r="H15" s="166"/>
      <c r="I15" s="166"/>
      <c r="J15" s="166"/>
      <c r="K15" s="166"/>
      <c r="L15" s="167"/>
    </row>
    <row r="16" spans="1:12" ht="21.75" customHeight="1" thickBot="1">
      <c r="A16" s="352" t="s">
        <v>8</v>
      </c>
      <c r="B16" s="353"/>
      <c r="C16" s="353"/>
      <c r="D16" s="353"/>
      <c r="E16" s="353"/>
      <c r="F16" s="353"/>
      <c r="G16" s="353"/>
      <c r="H16" s="353"/>
      <c r="I16" s="353"/>
      <c r="J16" s="354"/>
      <c r="K16" s="178"/>
      <c r="L16" s="275"/>
    </row>
  </sheetData>
  <mergeCells count="21">
    <mergeCell ref="B12:C12"/>
    <mergeCell ref="B13:C13"/>
    <mergeCell ref="B14:C14"/>
    <mergeCell ref="B15:C15"/>
    <mergeCell ref="B9:B10"/>
    <mergeCell ref="A1:L1"/>
    <mergeCell ref="A16:J16"/>
    <mergeCell ref="A2:L2"/>
    <mergeCell ref="A3:A4"/>
    <mergeCell ref="B3:B4"/>
    <mergeCell ref="D3:D4"/>
    <mergeCell ref="E3:E4"/>
    <mergeCell ref="H3:H4"/>
    <mergeCell ref="I3:I4"/>
    <mergeCell ref="J3:J4"/>
    <mergeCell ref="K3:K4"/>
    <mergeCell ref="L3:L4"/>
    <mergeCell ref="C3:C4"/>
    <mergeCell ref="F3:F4"/>
    <mergeCell ref="G3:G4"/>
    <mergeCell ref="B11:C11"/>
  </mergeCells>
  <pageMargins left="0.70866141732283472" right="0.70866141732283472" top="0.74803149606299213" bottom="0.74803149606299213" header="0.31496062992125984" footer="0.31496062992125984"/>
  <pageSetup paperSize="9"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K7"/>
  <sheetViews>
    <sheetView workbookViewId="0">
      <selection activeCell="J6" sqref="J6"/>
    </sheetView>
  </sheetViews>
  <sheetFormatPr defaultRowHeight="15"/>
  <cols>
    <col min="1" max="1" width="4" customWidth="1"/>
    <col min="2" max="2" width="35.5703125" customWidth="1"/>
    <col min="3" max="3" width="9.85546875" customWidth="1"/>
    <col min="4" max="4" width="6.42578125" customWidth="1"/>
    <col min="5" max="5" width="23.28515625" customWidth="1"/>
    <col min="6" max="6" width="15.140625" customWidth="1"/>
    <col min="7" max="7" width="11.7109375" customWidth="1"/>
    <col min="8" max="8" width="11.140625" customWidth="1"/>
    <col min="9" max="9" width="8.42578125" customWidth="1"/>
    <col min="10" max="10" width="11.28515625" customWidth="1"/>
    <col min="11" max="11" width="12.28515625" customWidth="1"/>
  </cols>
  <sheetData>
    <row r="1" spans="1:11" ht="15.75" thickBot="1">
      <c r="A1" s="349" t="s">
        <v>455</v>
      </c>
      <c r="B1" s="350"/>
      <c r="C1" s="350"/>
      <c r="D1" s="350"/>
      <c r="E1" s="350"/>
      <c r="F1" s="350"/>
      <c r="G1" s="350"/>
      <c r="H1" s="350"/>
      <c r="I1" s="350"/>
      <c r="J1" s="350"/>
      <c r="K1" s="351"/>
    </row>
    <row r="2" spans="1:11" ht="15.75" thickBot="1">
      <c r="A2" s="349" t="s">
        <v>169</v>
      </c>
      <c r="B2" s="350"/>
      <c r="C2" s="401"/>
      <c r="D2" s="401"/>
      <c r="E2" s="401"/>
      <c r="F2" s="401"/>
      <c r="G2" s="401"/>
      <c r="H2" s="401"/>
      <c r="I2" s="401"/>
      <c r="J2" s="401"/>
      <c r="K2" s="402"/>
    </row>
    <row r="3" spans="1:11" s="1" customFormat="1" ht="39" customHeight="1">
      <c r="A3" s="427" t="s">
        <v>0</v>
      </c>
      <c r="B3" s="429" t="s">
        <v>331</v>
      </c>
      <c r="C3" s="429" t="s">
        <v>443</v>
      </c>
      <c r="D3" s="429" t="s">
        <v>2</v>
      </c>
      <c r="E3" s="418" t="s">
        <v>442</v>
      </c>
      <c r="F3" s="418" t="s">
        <v>463</v>
      </c>
      <c r="G3" s="429" t="s">
        <v>444</v>
      </c>
      <c r="H3" s="429" t="s">
        <v>446</v>
      </c>
      <c r="I3" s="429" t="s">
        <v>445</v>
      </c>
      <c r="J3" s="429" t="s">
        <v>196</v>
      </c>
      <c r="K3" s="410" t="s">
        <v>197</v>
      </c>
    </row>
    <row r="4" spans="1:11" ht="15.75" thickBot="1">
      <c r="A4" s="428"/>
      <c r="B4" s="430"/>
      <c r="C4" s="430"/>
      <c r="D4" s="430"/>
      <c r="E4" s="419"/>
      <c r="F4" s="419"/>
      <c r="G4" s="430"/>
      <c r="H4" s="430"/>
      <c r="I4" s="430"/>
      <c r="J4" s="430"/>
      <c r="K4" s="411"/>
    </row>
    <row r="5" spans="1:11" ht="15.75" thickBot="1">
      <c r="A5" s="168">
        <v>1</v>
      </c>
      <c r="B5" s="169">
        <v>2</v>
      </c>
      <c r="C5" s="169">
        <v>3</v>
      </c>
      <c r="D5" s="169">
        <v>4</v>
      </c>
      <c r="E5" s="169">
        <v>5</v>
      </c>
      <c r="F5" s="169">
        <v>6</v>
      </c>
      <c r="G5" s="169">
        <v>7</v>
      </c>
      <c r="H5" s="169">
        <v>8</v>
      </c>
      <c r="I5" s="169">
        <v>9</v>
      </c>
      <c r="J5" s="169">
        <v>10</v>
      </c>
      <c r="K5" s="171">
        <v>11</v>
      </c>
    </row>
    <row r="6" spans="1:11" s="3" customFormat="1" ht="80.25" customHeight="1" thickBot="1">
      <c r="A6" s="138">
        <v>1</v>
      </c>
      <c r="B6" s="260" t="s">
        <v>434</v>
      </c>
      <c r="C6" s="141" t="s">
        <v>7</v>
      </c>
      <c r="D6" s="141">
        <v>250</v>
      </c>
      <c r="E6" s="142"/>
      <c r="F6" s="142"/>
      <c r="G6" s="142"/>
      <c r="H6" s="142"/>
      <c r="I6" s="142"/>
      <c r="J6" s="142"/>
      <c r="K6" s="143"/>
    </row>
    <row r="7" spans="1:11" ht="15.75" thickBot="1">
      <c r="A7" s="352" t="s">
        <v>8</v>
      </c>
      <c r="B7" s="353"/>
      <c r="C7" s="353"/>
      <c r="D7" s="353"/>
      <c r="E7" s="353"/>
      <c r="F7" s="353"/>
      <c r="G7" s="353"/>
      <c r="H7" s="353"/>
      <c r="I7" s="354"/>
      <c r="J7" s="178"/>
      <c r="K7" s="178"/>
    </row>
  </sheetData>
  <mergeCells count="14">
    <mergeCell ref="A1:K1"/>
    <mergeCell ref="A7:I7"/>
    <mergeCell ref="E3:E4"/>
    <mergeCell ref="F3:F4"/>
    <mergeCell ref="A2:K2"/>
    <mergeCell ref="A3:A4"/>
    <mergeCell ref="B3:B4"/>
    <mergeCell ref="C3:C4"/>
    <mergeCell ref="D3:D4"/>
    <mergeCell ref="G3:G4"/>
    <mergeCell ref="H3:H4"/>
    <mergeCell ref="I3:I4"/>
    <mergeCell ref="J3:J4"/>
    <mergeCell ref="K3:K4"/>
  </mergeCells>
  <pageMargins left="0.70866141732283472" right="0.70866141732283472" top="0.74803149606299213" bottom="0.74803149606299213" header="0.31496062992125984" footer="0.31496062992125984"/>
  <pageSetup paperSize="9"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O33"/>
  <sheetViews>
    <sheetView workbookViewId="0">
      <selection activeCell="R8" sqref="R8"/>
    </sheetView>
  </sheetViews>
  <sheetFormatPr defaultRowHeight="15"/>
  <cols>
    <col min="1" max="1" width="4" customWidth="1"/>
    <col min="2" max="2" width="27.85546875" customWidth="1"/>
    <col min="3" max="3" width="10.28515625" customWidth="1"/>
    <col min="4" max="4" width="10.140625" customWidth="1"/>
    <col min="5" max="5" width="6.42578125" customWidth="1"/>
    <col min="6" max="6" width="23" customWidth="1"/>
    <col min="7" max="7" width="15.28515625" customWidth="1"/>
    <col min="8" max="8" width="11.85546875" customWidth="1"/>
    <col min="9" max="9" width="11.5703125" customWidth="1"/>
    <col min="10" max="10" width="7.7109375" customWidth="1"/>
    <col min="11" max="12" width="10.85546875" customWidth="1"/>
  </cols>
  <sheetData>
    <row r="1" spans="1:15" ht="15.75" thickBot="1">
      <c r="A1" s="349" t="s">
        <v>455</v>
      </c>
      <c r="B1" s="350"/>
      <c r="C1" s="350"/>
      <c r="D1" s="350"/>
      <c r="E1" s="350"/>
      <c r="F1" s="350"/>
      <c r="G1" s="350"/>
      <c r="H1" s="350"/>
      <c r="I1" s="350"/>
      <c r="J1" s="350"/>
      <c r="K1" s="350"/>
      <c r="L1" s="351"/>
    </row>
    <row r="2" spans="1:15" ht="15.75" thickBot="1">
      <c r="A2" s="349" t="s">
        <v>170</v>
      </c>
      <c r="B2" s="350"/>
      <c r="C2" s="401"/>
      <c r="D2" s="401"/>
      <c r="E2" s="401"/>
      <c r="F2" s="401"/>
      <c r="G2" s="401"/>
      <c r="H2" s="401"/>
      <c r="I2" s="401"/>
      <c r="J2" s="401"/>
      <c r="K2" s="401"/>
      <c r="L2" s="402"/>
    </row>
    <row r="3" spans="1:15" s="1" customFormat="1" ht="39" customHeight="1">
      <c r="A3" s="427" t="s">
        <v>0</v>
      </c>
      <c r="B3" s="429" t="s">
        <v>331</v>
      </c>
      <c r="C3" s="429" t="s">
        <v>12</v>
      </c>
      <c r="D3" s="429" t="s">
        <v>443</v>
      </c>
      <c r="E3" s="429" t="s">
        <v>2</v>
      </c>
      <c r="F3" s="418" t="s">
        <v>442</v>
      </c>
      <c r="G3" s="418" t="s">
        <v>463</v>
      </c>
      <c r="H3" s="429" t="s">
        <v>444</v>
      </c>
      <c r="I3" s="429" t="s">
        <v>446</v>
      </c>
      <c r="J3" s="429" t="s">
        <v>445</v>
      </c>
      <c r="K3" s="429" t="s">
        <v>196</v>
      </c>
      <c r="L3" s="410" t="s">
        <v>197</v>
      </c>
    </row>
    <row r="4" spans="1:15" ht="15.75" thickBot="1">
      <c r="A4" s="428"/>
      <c r="B4" s="430"/>
      <c r="C4" s="430"/>
      <c r="D4" s="430"/>
      <c r="E4" s="430"/>
      <c r="F4" s="419"/>
      <c r="G4" s="419"/>
      <c r="H4" s="430"/>
      <c r="I4" s="430"/>
      <c r="J4" s="430"/>
      <c r="K4" s="430"/>
      <c r="L4" s="411"/>
      <c r="M4" s="32"/>
    </row>
    <row r="5" spans="1:15" ht="15.75" thickBot="1">
      <c r="A5" s="168">
        <v>1</v>
      </c>
      <c r="B5" s="169">
        <v>2</v>
      </c>
      <c r="C5" s="169">
        <v>3</v>
      </c>
      <c r="D5" s="169">
        <v>4</v>
      </c>
      <c r="E5" s="169">
        <v>5</v>
      </c>
      <c r="F5" s="169">
        <v>6</v>
      </c>
      <c r="G5" s="288">
        <v>7</v>
      </c>
      <c r="H5" s="169">
        <v>8</v>
      </c>
      <c r="I5" s="169">
        <v>9</v>
      </c>
      <c r="J5" s="169">
        <v>10</v>
      </c>
      <c r="K5" s="169">
        <v>11</v>
      </c>
      <c r="L5" s="171">
        <v>12</v>
      </c>
    </row>
    <row r="6" spans="1:15" s="3" customFormat="1" ht="93" customHeight="1">
      <c r="A6" s="144">
        <v>1</v>
      </c>
      <c r="B6" s="529" t="s">
        <v>209</v>
      </c>
      <c r="C6" s="145" t="s">
        <v>171</v>
      </c>
      <c r="D6" s="146" t="s">
        <v>62</v>
      </c>
      <c r="E6" s="146">
        <v>10</v>
      </c>
      <c r="F6" s="147"/>
      <c r="G6" s="147"/>
      <c r="H6" s="147"/>
      <c r="I6" s="147"/>
      <c r="J6" s="147"/>
      <c r="K6" s="147"/>
      <c r="L6" s="148"/>
      <c r="O6" s="31">
        <v>1.2</v>
      </c>
    </row>
    <row r="7" spans="1:15" s="3" customFormat="1" ht="110.25" customHeight="1" thickBot="1">
      <c r="A7" s="151">
        <v>2</v>
      </c>
      <c r="B7" s="512"/>
      <c r="C7" s="152" t="s">
        <v>172</v>
      </c>
      <c r="D7" s="153" t="s">
        <v>62</v>
      </c>
      <c r="E7" s="153">
        <v>25</v>
      </c>
      <c r="F7" s="154"/>
      <c r="G7" s="154"/>
      <c r="H7" s="154"/>
      <c r="I7" s="154"/>
      <c r="J7" s="154"/>
      <c r="K7" s="154"/>
      <c r="L7" s="155"/>
      <c r="O7" s="31">
        <v>1.2</v>
      </c>
    </row>
    <row r="8" spans="1:15" s="3" customFormat="1" ht="327" customHeight="1" thickBot="1">
      <c r="A8" s="138">
        <v>3</v>
      </c>
      <c r="B8" s="175" t="s">
        <v>377</v>
      </c>
      <c r="C8" s="157" t="s">
        <v>291</v>
      </c>
      <c r="D8" s="141" t="s">
        <v>7</v>
      </c>
      <c r="E8" s="141">
        <v>10</v>
      </c>
      <c r="F8" s="142"/>
      <c r="G8" s="142"/>
      <c r="H8" s="142"/>
      <c r="I8" s="142"/>
      <c r="J8" s="142"/>
      <c r="K8" s="142"/>
      <c r="L8" s="143"/>
      <c r="O8" s="31"/>
    </row>
    <row r="9" spans="1:15" s="3" customFormat="1" ht="89.25" customHeight="1" thickBot="1">
      <c r="A9" s="138">
        <v>4</v>
      </c>
      <c r="B9" s="530" t="s">
        <v>313</v>
      </c>
      <c r="C9" s="531"/>
      <c r="D9" s="93" t="s">
        <v>7</v>
      </c>
      <c r="E9" s="197">
        <v>300</v>
      </c>
      <c r="F9" s="142"/>
      <c r="G9" s="142"/>
      <c r="H9" s="142"/>
      <c r="I9" s="142"/>
      <c r="J9" s="142"/>
      <c r="K9" s="142"/>
      <c r="L9" s="143"/>
      <c r="O9" s="31"/>
    </row>
    <row r="10" spans="1:15" s="3" customFormat="1" ht="67.5" customHeight="1">
      <c r="A10" s="144">
        <v>5</v>
      </c>
      <c r="B10" s="532" t="s">
        <v>224</v>
      </c>
      <c r="C10" s="172" t="s">
        <v>267</v>
      </c>
      <c r="D10" s="146" t="s">
        <v>7</v>
      </c>
      <c r="E10" s="146">
        <v>10</v>
      </c>
      <c r="F10" s="147"/>
      <c r="G10" s="147"/>
      <c r="H10" s="147"/>
      <c r="I10" s="147"/>
      <c r="J10" s="147"/>
      <c r="K10" s="147"/>
      <c r="L10" s="148"/>
      <c r="O10" s="31"/>
    </row>
    <row r="11" spans="1:15" s="3" customFormat="1" ht="63.75" customHeight="1">
      <c r="A11" s="149">
        <v>6</v>
      </c>
      <c r="B11" s="533"/>
      <c r="C11" s="19" t="s">
        <v>264</v>
      </c>
      <c r="D11" s="137" t="s">
        <v>7</v>
      </c>
      <c r="E11" s="137">
        <v>10</v>
      </c>
      <c r="F11" s="23"/>
      <c r="G11" s="23"/>
      <c r="H11" s="23"/>
      <c r="I11" s="23"/>
      <c r="J11" s="23"/>
      <c r="K11" s="23"/>
      <c r="L11" s="150"/>
      <c r="O11" s="31"/>
    </row>
    <row r="12" spans="1:15" s="3" customFormat="1" ht="50.25" customHeight="1">
      <c r="A12" s="149">
        <v>7</v>
      </c>
      <c r="B12" s="533"/>
      <c r="C12" s="28" t="s">
        <v>85</v>
      </c>
      <c r="D12" s="137" t="s">
        <v>7</v>
      </c>
      <c r="E12" s="137">
        <v>10</v>
      </c>
      <c r="F12" s="23"/>
      <c r="G12" s="23"/>
      <c r="H12" s="23"/>
      <c r="I12" s="23"/>
      <c r="J12" s="23"/>
      <c r="K12" s="23"/>
      <c r="L12" s="150"/>
      <c r="O12" s="31"/>
    </row>
    <row r="13" spans="1:15" s="3" customFormat="1" ht="68.25" customHeight="1" thickBot="1">
      <c r="A13" s="151">
        <v>8</v>
      </c>
      <c r="B13" s="534"/>
      <c r="C13" s="173" t="s">
        <v>266</v>
      </c>
      <c r="D13" s="153" t="s">
        <v>7</v>
      </c>
      <c r="E13" s="153">
        <v>60</v>
      </c>
      <c r="F13" s="154"/>
      <c r="G13" s="154"/>
      <c r="H13" s="154"/>
      <c r="I13" s="154"/>
      <c r="J13" s="154"/>
      <c r="K13" s="154"/>
      <c r="L13" s="155"/>
      <c r="O13" s="31"/>
    </row>
    <row r="14" spans="1:15" s="3" customFormat="1" ht="40.5" customHeight="1">
      <c r="A14" s="144">
        <v>9</v>
      </c>
      <c r="B14" s="535" t="s">
        <v>130</v>
      </c>
      <c r="C14" s="261" t="s">
        <v>57</v>
      </c>
      <c r="D14" s="240" t="s">
        <v>7</v>
      </c>
      <c r="E14" s="240">
        <v>300</v>
      </c>
      <c r="F14" s="147"/>
      <c r="G14" s="147"/>
      <c r="H14" s="147"/>
      <c r="I14" s="147"/>
      <c r="J14" s="147"/>
      <c r="K14" s="147"/>
      <c r="L14" s="148"/>
      <c r="O14" s="31"/>
    </row>
    <row r="15" spans="1:15" s="3" customFormat="1" ht="45" customHeight="1">
      <c r="A15" s="149">
        <v>10</v>
      </c>
      <c r="B15" s="536"/>
      <c r="C15" s="47" t="s">
        <v>58</v>
      </c>
      <c r="D15" s="280" t="s">
        <v>7</v>
      </c>
      <c r="E15" s="280">
        <v>400</v>
      </c>
      <c r="F15" s="23"/>
      <c r="G15" s="23"/>
      <c r="H15" s="23"/>
      <c r="I15" s="23"/>
      <c r="J15" s="23"/>
      <c r="K15" s="23"/>
      <c r="L15" s="150"/>
      <c r="O15" s="31"/>
    </row>
    <row r="16" spans="1:15" s="3" customFormat="1" ht="55.5" customHeight="1" thickBot="1">
      <c r="A16" s="151">
        <v>11</v>
      </c>
      <c r="B16" s="537"/>
      <c r="C16" s="281" t="s">
        <v>59</v>
      </c>
      <c r="D16" s="282" t="s">
        <v>7</v>
      </c>
      <c r="E16" s="282">
        <v>300</v>
      </c>
      <c r="F16" s="154"/>
      <c r="G16" s="154"/>
      <c r="H16" s="154"/>
      <c r="I16" s="154"/>
      <c r="J16" s="154"/>
      <c r="K16" s="154"/>
      <c r="L16" s="155"/>
      <c r="O16" s="31"/>
    </row>
    <row r="17" spans="1:15" s="3" customFormat="1" ht="97.5" customHeight="1" thickBot="1">
      <c r="A17" s="138">
        <v>12</v>
      </c>
      <c r="B17" s="235" t="s">
        <v>277</v>
      </c>
      <c r="C17" s="157" t="s">
        <v>87</v>
      </c>
      <c r="D17" s="141" t="s">
        <v>7</v>
      </c>
      <c r="E17" s="141">
        <v>900</v>
      </c>
      <c r="F17" s="142"/>
      <c r="G17" s="142"/>
      <c r="H17" s="142"/>
      <c r="I17" s="142"/>
      <c r="J17" s="142"/>
      <c r="K17" s="142"/>
      <c r="L17" s="143"/>
      <c r="O17" s="31"/>
    </row>
    <row r="18" spans="1:15" s="3" customFormat="1" ht="101.25" customHeight="1" thickBot="1">
      <c r="A18" s="138">
        <v>13</v>
      </c>
      <c r="B18" s="235" t="s">
        <v>278</v>
      </c>
      <c r="C18" s="157" t="s">
        <v>88</v>
      </c>
      <c r="D18" s="141" t="s">
        <v>7</v>
      </c>
      <c r="E18" s="141">
        <v>20</v>
      </c>
      <c r="F18" s="142"/>
      <c r="G18" s="142"/>
      <c r="H18" s="142"/>
      <c r="I18" s="142"/>
      <c r="J18" s="142"/>
      <c r="K18" s="142"/>
      <c r="L18" s="143"/>
      <c r="O18" s="31"/>
    </row>
    <row r="19" spans="1:15" s="3" customFormat="1" ht="143.25" customHeight="1" thickBot="1">
      <c r="A19" s="138">
        <v>14</v>
      </c>
      <c r="B19" s="176" t="s">
        <v>376</v>
      </c>
      <c r="C19" s="157" t="s">
        <v>375</v>
      </c>
      <c r="D19" s="141" t="s">
        <v>7</v>
      </c>
      <c r="E19" s="141">
        <v>20</v>
      </c>
      <c r="F19" s="142"/>
      <c r="G19" s="142"/>
      <c r="H19" s="142"/>
      <c r="I19" s="142"/>
      <c r="J19" s="142"/>
      <c r="K19" s="142"/>
      <c r="L19" s="143"/>
      <c r="O19" s="31"/>
    </row>
    <row r="20" spans="1:15" s="3" customFormat="1" ht="28.5" customHeight="1">
      <c r="A20" s="144">
        <v>15</v>
      </c>
      <c r="B20" s="538" t="s">
        <v>435</v>
      </c>
      <c r="C20" s="283">
        <v>8</v>
      </c>
      <c r="D20" s="146" t="s">
        <v>7</v>
      </c>
      <c r="E20" s="146">
        <v>10</v>
      </c>
      <c r="F20" s="147"/>
      <c r="G20" s="147"/>
      <c r="H20" s="147"/>
      <c r="I20" s="147"/>
      <c r="J20" s="147"/>
      <c r="K20" s="147"/>
      <c r="L20" s="148"/>
      <c r="O20" s="31"/>
    </row>
    <row r="21" spans="1:15" s="3" customFormat="1" ht="27" customHeight="1">
      <c r="A21" s="149">
        <v>16</v>
      </c>
      <c r="B21" s="539"/>
      <c r="C21" s="2">
        <v>10</v>
      </c>
      <c r="D21" s="137" t="s">
        <v>7</v>
      </c>
      <c r="E21" s="137">
        <v>80</v>
      </c>
      <c r="F21" s="23"/>
      <c r="G21" s="23"/>
      <c r="H21" s="23"/>
      <c r="I21" s="23"/>
      <c r="J21" s="23"/>
      <c r="K21" s="23"/>
      <c r="L21" s="150"/>
      <c r="O21" s="31"/>
    </row>
    <row r="22" spans="1:15" s="3" customFormat="1" ht="29.25" customHeight="1">
      <c r="A22" s="149">
        <v>17</v>
      </c>
      <c r="B22" s="539"/>
      <c r="C22" s="2">
        <v>12</v>
      </c>
      <c r="D22" s="137" t="s">
        <v>7</v>
      </c>
      <c r="E22" s="137">
        <v>200</v>
      </c>
      <c r="F22" s="23"/>
      <c r="G22" s="23"/>
      <c r="H22" s="23"/>
      <c r="I22" s="23"/>
      <c r="J22" s="23"/>
      <c r="K22" s="23"/>
      <c r="L22" s="150"/>
      <c r="O22" s="31"/>
    </row>
    <row r="23" spans="1:15" s="3" customFormat="1" ht="27.75" customHeight="1">
      <c r="A23" s="149">
        <v>18</v>
      </c>
      <c r="B23" s="539"/>
      <c r="C23" s="19" t="s">
        <v>89</v>
      </c>
      <c r="D23" s="137" t="s">
        <v>7</v>
      </c>
      <c r="E23" s="137">
        <v>250</v>
      </c>
      <c r="F23" s="23"/>
      <c r="G23" s="23"/>
      <c r="H23" s="23"/>
      <c r="I23" s="23"/>
      <c r="J23" s="23"/>
      <c r="K23" s="23"/>
      <c r="L23" s="150"/>
      <c r="O23" s="31"/>
    </row>
    <row r="24" spans="1:15" s="3" customFormat="1" ht="27.75" customHeight="1" thickBot="1">
      <c r="A24" s="151">
        <v>19</v>
      </c>
      <c r="B24" s="540"/>
      <c r="C24" s="173" t="s">
        <v>90</v>
      </c>
      <c r="D24" s="153" t="s">
        <v>7</v>
      </c>
      <c r="E24" s="153">
        <v>450</v>
      </c>
      <c r="F24" s="154"/>
      <c r="G24" s="154"/>
      <c r="H24" s="154"/>
      <c r="I24" s="154"/>
      <c r="J24" s="154"/>
      <c r="K24" s="154"/>
      <c r="L24" s="155"/>
      <c r="O24" s="31"/>
    </row>
    <row r="25" spans="1:15" s="3" customFormat="1" ht="50.25" customHeight="1" thickBot="1">
      <c r="A25" s="138">
        <v>20</v>
      </c>
      <c r="B25" s="457" t="s">
        <v>115</v>
      </c>
      <c r="C25" s="458"/>
      <c r="D25" s="141" t="s">
        <v>7</v>
      </c>
      <c r="E25" s="141">
        <v>4000</v>
      </c>
      <c r="F25" s="142"/>
      <c r="G25" s="142"/>
      <c r="H25" s="142"/>
      <c r="I25" s="142"/>
      <c r="J25" s="142"/>
      <c r="K25" s="142"/>
      <c r="L25" s="143"/>
      <c r="O25" s="31"/>
    </row>
    <row r="26" spans="1:15" s="3" customFormat="1" ht="57" customHeight="1" thickBot="1">
      <c r="A26" s="138">
        <v>21</v>
      </c>
      <c r="B26" s="541" t="s">
        <v>116</v>
      </c>
      <c r="C26" s="542"/>
      <c r="D26" s="141" t="s">
        <v>7</v>
      </c>
      <c r="E26" s="141">
        <v>700</v>
      </c>
      <c r="F26" s="142"/>
      <c r="G26" s="142"/>
      <c r="H26" s="142"/>
      <c r="I26" s="142"/>
      <c r="J26" s="142"/>
      <c r="K26" s="142"/>
      <c r="L26" s="143"/>
      <c r="O26" s="31"/>
    </row>
    <row r="27" spans="1:15" s="3" customFormat="1" ht="66" customHeight="1" thickBot="1">
      <c r="A27" s="138">
        <v>22</v>
      </c>
      <c r="B27" s="543" t="s">
        <v>118</v>
      </c>
      <c r="C27" s="544"/>
      <c r="D27" s="141" t="s">
        <v>7</v>
      </c>
      <c r="E27" s="141">
        <v>3600</v>
      </c>
      <c r="F27" s="142"/>
      <c r="G27" s="142"/>
      <c r="H27" s="142"/>
      <c r="I27" s="142"/>
      <c r="J27" s="142"/>
      <c r="K27" s="142"/>
      <c r="L27" s="143"/>
      <c r="O27" s="31"/>
    </row>
    <row r="28" spans="1:15" s="3" customFormat="1" ht="87" customHeight="1" thickBot="1">
      <c r="A28" s="138">
        <v>23</v>
      </c>
      <c r="B28" s="543" t="s">
        <v>401</v>
      </c>
      <c r="C28" s="544"/>
      <c r="D28" s="141" t="s">
        <v>7</v>
      </c>
      <c r="E28" s="141">
        <v>900</v>
      </c>
      <c r="F28" s="142"/>
      <c r="G28" s="142"/>
      <c r="H28" s="142"/>
      <c r="I28" s="142"/>
      <c r="J28" s="142"/>
      <c r="K28" s="142"/>
      <c r="L28" s="143"/>
      <c r="O28" s="31"/>
    </row>
    <row r="29" spans="1:15" s="3" customFormat="1" ht="21" customHeight="1" thickBot="1">
      <c r="A29" s="513" t="s">
        <v>8</v>
      </c>
      <c r="B29" s="514"/>
      <c r="C29" s="514"/>
      <c r="D29" s="514"/>
      <c r="E29" s="514"/>
      <c r="F29" s="514"/>
      <c r="G29" s="514"/>
      <c r="H29" s="514"/>
      <c r="I29" s="514"/>
      <c r="J29" s="515"/>
      <c r="K29" s="284"/>
      <c r="L29" s="284"/>
      <c r="O29" s="31"/>
    </row>
    <row r="30" spans="1:15" s="3" customFormat="1" ht="21" customHeight="1" thickBot="1">
      <c r="A30" s="32"/>
      <c r="B30" s="32"/>
      <c r="C30" s="32"/>
      <c r="D30" s="32"/>
      <c r="E30" s="32"/>
      <c r="F30" s="32"/>
      <c r="G30" s="32"/>
      <c r="H30" s="277"/>
      <c r="I30" s="277"/>
      <c r="J30" s="278"/>
      <c r="K30" s="277"/>
      <c r="L30" s="277"/>
      <c r="M30" s="279"/>
      <c r="O30" s="31"/>
    </row>
    <row r="31" spans="1:15" ht="15.75" thickBot="1">
      <c r="A31" s="276"/>
      <c r="B31" s="524" t="s">
        <v>511</v>
      </c>
      <c r="C31" s="524"/>
      <c r="D31" s="524"/>
      <c r="E31" s="524"/>
      <c r="F31" s="524"/>
      <c r="G31" s="524"/>
      <c r="H31" s="525"/>
      <c r="I31" s="285"/>
    </row>
    <row r="32" spans="1:15" ht="15.75" thickBot="1">
      <c r="A32" s="286"/>
      <c r="B32" s="286"/>
      <c r="C32" s="286"/>
      <c r="D32" s="286"/>
      <c r="E32" s="286"/>
      <c r="F32" s="286"/>
      <c r="G32" s="286"/>
      <c r="H32" s="286"/>
    </row>
    <row r="33" spans="1:12" ht="15.75" thickBot="1">
      <c r="A33" s="526" t="s">
        <v>510</v>
      </c>
      <c r="B33" s="527"/>
      <c r="C33" s="527"/>
      <c r="D33" s="527"/>
      <c r="E33" s="527"/>
      <c r="F33" s="528"/>
      <c r="G33" s="287"/>
      <c r="H33" s="287"/>
      <c r="J33" s="5"/>
      <c r="K33" s="5"/>
      <c r="L33" s="5"/>
    </row>
  </sheetData>
  <mergeCells count="26">
    <mergeCell ref="I3:I4"/>
    <mergeCell ref="J3:J4"/>
    <mergeCell ref="K3:K4"/>
    <mergeCell ref="L3:L4"/>
    <mergeCell ref="F3:F4"/>
    <mergeCell ref="B3:B4"/>
    <mergeCell ref="C3:C4"/>
    <mergeCell ref="D3:D4"/>
    <mergeCell ref="E3:E4"/>
    <mergeCell ref="H3:H4"/>
    <mergeCell ref="A1:L1"/>
    <mergeCell ref="G3:G4"/>
    <mergeCell ref="A29:J29"/>
    <mergeCell ref="B31:H31"/>
    <mergeCell ref="A33:F33"/>
    <mergeCell ref="B6:B7"/>
    <mergeCell ref="B9:C9"/>
    <mergeCell ref="B10:B13"/>
    <mergeCell ref="B14:B16"/>
    <mergeCell ref="B20:B24"/>
    <mergeCell ref="B25:C25"/>
    <mergeCell ref="B26:C26"/>
    <mergeCell ref="B27:C27"/>
    <mergeCell ref="B28:C28"/>
    <mergeCell ref="A2:L2"/>
    <mergeCell ref="A3:A4"/>
  </mergeCells>
  <pageMargins left="0.70866141732283472" right="0.70866141732283472" top="0.74803149606299213" bottom="0.74803149606299213" header="0.31496062992125984" footer="0.31496062992125984"/>
  <pageSetup paperSize="9" scale="73" fitToHeight="0" orientation="landscape" r:id="rId1"/>
  <ignoredErrors>
    <ignoredError sqref="C23:C2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N8"/>
  <sheetViews>
    <sheetView zoomScaleNormal="100" workbookViewId="0">
      <selection activeCell="G6" sqref="G6"/>
    </sheetView>
  </sheetViews>
  <sheetFormatPr defaultRowHeight="15"/>
  <cols>
    <col min="1" max="1" width="4" customWidth="1"/>
    <col min="2" max="2" width="29.140625" customWidth="1"/>
    <col min="3" max="3" width="10.28515625" customWidth="1"/>
    <col min="4" max="4" width="9.140625" customWidth="1"/>
    <col min="5" max="5" width="25.5703125" customWidth="1"/>
    <col min="6" max="6" width="19.5703125" customWidth="1"/>
    <col min="7" max="7" width="11.5703125" customWidth="1"/>
    <col min="8" max="8" width="11.140625" customWidth="1"/>
    <col min="9" max="9" width="7.5703125" customWidth="1"/>
    <col min="10" max="10" width="10.5703125" customWidth="1"/>
    <col min="11" max="11" width="12" customWidth="1"/>
  </cols>
  <sheetData>
    <row r="1" spans="1:14" ht="17.25" customHeight="1" thickBot="1">
      <c r="A1" s="349" t="s">
        <v>455</v>
      </c>
      <c r="B1" s="350"/>
      <c r="C1" s="350"/>
      <c r="D1" s="350"/>
      <c r="E1" s="350"/>
      <c r="F1" s="350"/>
      <c r="G1" s="350"/>
      <c r="H1" s="350"/>
      <c r="I1" s="350"/>
      <c r="J1" s="350"/>
      <c r="K1" s="351"/>
    </row>
    <row r="2" spans="1:14" ht="21" customHeight="1" thickBot="1">
      <c r="A2" s="423" t="s">
        <v>114</v>
      </c>
      <c r="B2" s="424"/>
      <c r="C2" s="425"/>
      <c r="D2" s="425"/>
      <c r="E2" s="425"/>
      <c r="F2" s="425"/>
      <c r="G2" s="425"/>
      <c r="H2" s="425"/>
      <c r="I2" s="425"/>
      <c r="J2" s="425"/>
      <c r="K2" s="426"/>
    </row>
    <row r="3" spans="1:14" s="1" customFormat="1" ht="39" customHeight="1">
      <c r="A3" s="547" t="s">
        <v>0</v>
      </c>
      <c r="B3" s="549" t="s">
        <v>331</v>
      </c>
      <c r="C3" s="549" t="s">
        <v>443</v>
      </c>
      <c r="D3" s="549" t="s">
        <v>2</v>
      </c>
      <c r="E3" s="545" t="s">
        <v>442</v>
      </c>
      <c r="F3" s="545" t="s">
        <v>463</v>
      </c>
      <c r="G3" s="545" t="s">
        <v>444</v>
      </c>
      <c r="H3" s="549" t="s">
        <v>446</v>
      </c>
      <c r="I3" s="549" t="s">
        <v>445</v>
      </c>
      <c r="J3" s="549" t="s">
        <v>196</v>
      </c>
      <c r="K3" s="551" t="s">
        <v>197</v>
      </c>
    </row>
    <row r="4" spans="1:14" ht="15.75" thickBot="1">
      <c r="A4" s="548"/>
      <c r="B4" s="550"/>
      <c r="C4" s="550"/>
      <c r="D4" s="550"/>
      <c r="E4" s="546"/>
      <c r="F4" s="546"/>
      <c r="G4" s="546"/>
      <c r="H4" s="550"/>
      <c r="I4" s="550"/>
      <c r="J4" s="550"/>
      <c r="K4" s="552"/>
      <c r="L4" s="32"/>
    </row>
    <row r="5" spans="1:14" ht="15.75" thickBot="1">
      <c r="A5" s="168">
        <v>1</v>
      </c>
      <c r="B5" s="169">
        <v>2</v>
      </c>
      <c r="C5" s="169">
        <v>3</v>
      </c>
      <c r="D5" s="169">
        <v>4</v>
      </c>
      <c r="E5" s="169">
        <v>5</v>
      </c>
      <c r="F5" s="169">
        <v>6</v>
      </c>
      <c r="G5" s="169">
        <v>7</v>
      </c>
      <c r="H5" s="169">
        <v>8</v>
      </c>
      <c r="I5" s="169">
        <v>9</v>
      </c>
      <c r="J5" s="169">
        <v>10</v>
      </c>
      <c r="K5" s="171">
        <v>11</v>
      </c>
    </row>
    <row r="6" spans="1:14" s="3" customFormat="1" ht="91.9" customHeight="1" thickBot="1">
      <c r="A6" s="138">
        <v>1</v>
      </c>
      <c r="B6" s="220" t="s">
        <v>289</v>
      </c>
      <c r="C6" s="93" t="s">
        <v>15</v>
      </c>
      <c r="D6" s="93">
        <v>10</v>
      </c>
      <c r="E6" s="94"/>
      <c r="F6" s="94"/>
      <c r="G6" s="94"/>
      <c r="H6" s="94"/>
      <c r="I6" s="94"/>
      <c r="J6" s="94"/>
      <c r="K6" s="97"/>
      <c r="N6" s="31">
        <v>1.2</v>
      </c>
    </row>
    <row r="7" spans="1:14" s="3" customFormat="1" ht="127.5" customHeight="1" thickBot="1">
      <c r="A7" s="138">
        <v>2</v>
      </c>
      <c r="B7" s="220" t="s">
        <v>290</v>
      </c>
      <c r="C7" s="93" t="s">
        <v>15</v>
      </c>
      <c r="D7" s="93">
        <v>80</v>
      </c>
      <c r="E7" s="94"/>
      <c r="F7" s="94"/>
      <c r="G7" s="94"/>
      <c r="H7" s="94"/>
      <c r="I7" s="94"/>
      <c r="J7" s="94"/>
      <c r="K7" s="97"/>
      <c r="N7" s="31">
        <v>1.2</v>
      </c>
    </row>
    <row r="8" spans="1:14" ht="21" customHeight="1" thickBot="1">
      <c r="A8" s="352" t="s">
        <v>8</v>
      </c>
      <c r="B8" s="353"/>
      <c r="C8" s="353"/>
      <c r="D8" s="353"/>
      <c r="E8" s="353"/>
      <c r="F8" s="353"/>
      <c r="G8" s="353"/>
      <c r="H8" s="353"/>
      <c r="I8" s="354"/>
      <c r="J8" s="178"/>
      <c r="K8" s="178"/>
    </row>
  </sheetData>
  <mergeCells count="14">
    <mergeCell ref="A1:K1"/>
    <mergeCell ref="A8:I8"/>
    <mergeCell ref="E3:E4"/>
    <mergeCell ref="F3:F4"/>
    <mergeCell ref="A2:K2"/>
    <mergeCell ref="A3:A4"/>
    <mergeCell ref="B3:B4"/>
    <mergeCell ref="C3:C4"/>
    <mergeCell ref="D3:D4"/>
    <mergeCell ref="G3:G4"/>
    <mergeCell ref="H3:H4"/>
    <mergeCell ref="I3:I4"/>
    <mergeCell ref="J3:J4"/>
    <mergeCell ref="K3:K4"/>
  </mergeCells>
  <pageMargins left="0.70866141732283472" right="0.70866141732283472" top="0.74803149606299213" bottom="0.74803149606299213" header="0.31496062992125984" footer="0.31496062992125984"/>
  <pageSetup paperSize="9" scale="7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M33"/>
  <sheetViews>
    <sheetView topLeftCell="A27" workbookViewId="0">
      <selection activeCell="Q32" sqref="Q32"/>
    </sheetView>
  </sheetViews>
  <sheetFormatPr defaultRowHeight="15"/>
  <cols>
    <col min="1" max="1" width="4" customWidth="1"/>
    <col min="2" max="2" width="51.42578125" customWidth="1"/>
    <col min="3" max="3" width="11.7109375" customWidth="1"/>
    <col min="4" max="4" width="9.5703125" customWidth="1"/>
    <col min="5" max="5" width="6.42578125" customWidth="1"/>
    <col min="6" max="6" width="23.42578125" customWidth="1"/>
    <col min="7" max="7" width="18.85546875" customWidth="1"/>
    <col min="8" max="8" width="11.5703125" customWidth="1"/>
    <col min="9" max="9" width="11.140625" customWidth="1"/>
    <col min="10" max="10" width="7.42578125" customWidth="1"/>
    <col min="11" max="11" width="10.5703125" customWidth="1"/>
    <col min="12" max="12" width="11.28515625" customWidth="1"/>
  </cols>
  <sheetData>
    <row r="1" spans="1:13" ht="18" customHeight="1" thickBot="1">
      <c r="A1" s="349" t="s">
        <v>455</v>
      </c>
      <c r="B1" s="350"/>
      <c r="C1" s="350"/>
      <c r="D1" s="350"/>
      <c r="E1" s="350"/>
      <c r="F1" s="350"/>
      <c r="G1" s="350"/>
      <c r="H1" s="350"/>
      <c r="I1" s="350"/>
      <c r="J1" s="350"/>
      <c r="K1" s="350"/>
      <c r="L1" s="351"/>
    </row>
    <row r="2" spans="1:13" ht="15.75" thickBot="1">
      <c r="A2" s="349" t="s">
        <v>388</v>
      </c>
      <c r="B2" s="350"/>
      <c r="C2" s="401"/>
      <c r="D2" s="401"/>
      <c r="E2" s="401"/>
      <c r="F2" s="401"/>
      <c r="G2" s="401"/>
      <c r="H2" s="401"/>
      <c r="I2" s="401"/>
      <c r="J2" s="401"/>
      <c r="K2" s="401"/>
      <c r="L2" s="402"/>
    </row>
    <row r="3" spans="1:13" s="1" customFormat="1" ht="39" customHeight="1">
      <c r="A3" s="427" t="s">
        <v>0</v>
      </c>
      <c r="B3" s="429" t="s">
        <v>331</v>
      </c>
      <c r="C3" s="429" t="s">
        <v>12</v>
      </c>
      <c r="D3" s="429" t="s">
        <v>443</v>
      </c>
      <c r="E3" s="429" t="s">
        <v>2</v>
      </c>
      <c r="F3" s="418" t="s">
        <v>442</v>
      </c>
      <c r="G3" s="418" t="s">
        <v>463</v>
      </c>
      <c r="H3" s="429" t="s">
        <v>444</v>
      </c>
      <c r="I3" s="429" t="s">
        <v>446</v>
      </c>
      <c r="J3" s="429" t="s">
        <v>445</v>
      </c>
      <c r="K3" s="429" t="s">
        <v>196</v>
      </c>
      <c r="L3" s="410" t="s">
        <v>197</v>
      </c>
    </row>
    <row r="4" spans="1:13" ht="15.75" thickBot="1">
      <c r="A4" s="428"/>
      <c r="B4" s="430"/>
      <c r="C4" s="430"/>
      <c r="D4" s="430"/>
      <c r="E4" s="430"/>
      <c r="F4" s="419"/>
      <c r="G4" s="419"/>
      <c r="H4" s="430"/>
      <c r="I4" s="430"/>
      <c r="J4" s="430"/>
      <c r="K4" s="430"/>
      <c r="L4" s="411"/>
      <c r="M4" s="48"/>
    </row>
    <row r="5" spans="1:13" ht="15.75" thickBot="1">
      <c r="A5" s="294">
        <v>1</v>
      </c>
      <c r="B5" s="293">
        <v>2</v>
      </c>
      <c r="C5" s="293">
        <v>3</v>
      </c>
      <c r="D5" s="293">
        <v>4</v>
      </c>
      <c r="E5" s="293">
        <v>5</v>
      </c>
      <c r="F5" s="293">
        <v>6</v>
      </c>
      <c r="G5" s="293">
        <v>7</v>
      </c>
      <c r="H5" s="293">
        <v>8</v>
      </c>
      <c r="I5" s="293">
        <v>9</v>
      </c>
      <c r="J5" s="293">
        <v>10</v>
      </c>
      <c r="K5" s="293">
        <v>11</v>
      </c>
      <c r="L5" s="295">
        <v>12</v>
      </c>
      <c r="M5" s="289"/>
    </row>
    <row r="6" spans="1:13" s="3" customFormat="1" ht="23.25" customHeight="1">
      <c r="A6" s="144">
        <v>1</v>
      </c>
      <c r="B6" s="420" t="s">
        <v>122</v>
      </c>
      <c r="C6" s="160">
        <v>3.5</v>
      </c>
      <c r="D6" s="146" t="s">
        <v>7</v>
      </c>
      <c r="E6" s="146">
        <v>10</v>
      </c>
      <c r="F6" s="290"/>
      <c r="G6" s="147"/>
      <c r="H6" s="147"/>
      <c r="I6" s="147"/>
      <c r="J6" s="147"/>
      <c r="K6" s="147"/>
      <c r="L6" s="148"/>
    </row>
    <row r="7" spans="1:13" s="3" customFormat="1" ht="22.5" customHeight="1">
      <c r="A7" s="149">
        <v>2</v>
      </c>
      <c r="B7" s="490"/>
      <c r="C7" s="12">
        <v>4</v>
      </c>
      <c r="D7" s="137" t="s">
        <v>7</v>
      </c>
      <c r="E7" s="137">
        <v>10</v>
      </c>
      <c r="F7" s="291"/>
      <c r="G7" s="23"/>
      <c r="H7" s="23"/>
      <c r="I7" s="23"/>
      <c r="J7" s="23"/>
      <c r="K7" s="23"/>
      <c r="L7" s="150"/>
    </row>
    <row r="8" spans="1:13" s="3" customFormat="1" ht="21.75" customHeight="1">
      <c r="A8" s="149">
        <v>3</v>
      </c>
      <c r="B8" s="490"/>
      <c r="C8" s="12">
        <v>5</v>
      </c>
      <c r="D8" s="137" t="s">
        <v>7</v>
      </c>
      <c r="E8" s="137">
        <v>10</v>
      </c>
      <c r="F8" s="291"/>
      <c r="G8" s="23"/>
      <c r="H8" s="23"/>
      <c r="I8" s="23"/>
      <c r="J8" s="23"/>
      <c r="K8" s="23"/>
      <c r="L8" s="150"/>
    </row>
    <row r="9" spans="1:13" s="3" customFormat="1" ht="23.25" customHeight="1" thickBot="1">
      <c r="A9" s="151">
        <v>4</v>
      </c>
      <c r="B9" s="491"/>
      <c r="C9" s="242">
        <v>8</v>
      </c>
      <c r="D9" s="153" t="s">
        <v>7</v>
      </c>
      <c r="E9" s="153">
        <v>10</v>
      </c>
      <c r="F9" s="292"/>
      <c r="G9" s="154"/>
      <c r="H9" s="154"/>
      <c r="I9" s="154"/>
      <c r="J9" s="154"/>
      <c r="K9" s="154"/>
      <c r="L9" s="155"/>
    </row>
    <row r="10" spans="1:13" s="3" customFormat="1" ht="25.5" customHeight="1">
      <c r="A10" s="144">
        <v>5</v>
      </c>
      <c r="B10" s="420" t="s">
        <v>123</v>
      </c>
      <c r="C10" s="160">
        <v>2</v>
      </c>
      <c r="D10" s="146" t="s">
        <v>7</v>
      </c>
      <c r="E10" s="146">
        <v>10</v>
      </c>
      <c r="F10" s="290"/>
      <c r="G10" s="147"/>
      <c r="H10" s="147"/>
      <c r="I10" s="147"/>
      <c r="J10" s="147"/>
      <c r="K10" s="147"/>
      <c r="L10" s="148"/>
    </row>
    <row r="11" spans="1:13" s="3" customFormat="1" ht="23.25" customHeight="1">
      <c r="A11" s="149">
        <v>6</v>
      </c>
      <c r="B11" s="555"/>
      <c r="C11" s="12">
        <v>2.5</v>
      </c>
      <c r="D11" s="137" t="s">
        <v>7</v>
      </c>
      <c r="E11" s="137">
        <v>10</v>
      </c>
      <c r="F11" s="291"/>
      <c r="G11" s="23"/>
      <c r="H11" s="23"/>
      <c r="I11" s="23"/>
      <c r="J11" s="23"/>
      <c r="K11" s="23"/>
      <c r="L11" s="150"/>
    </row>
    <row r="12" spans="1:13" s="3" customFormat="1" ht="22.5" customHeight="1">
      <c r="A12" s="149">
        <v>7</v>
      </c>
      <c r="B12" s="555"/>
      <c r="C12" s="12">
        <v>3</v>
      </c>
      <c r="D12" s="137" t="s">
        <v>7</v>
      </c>
      <c r="E12" s="137">
        <v>10</v>
      </c>
      <c r="F12" s="291"/>
      <c r="G12" s="23"/>
      <c r="H12" s="23"/>
      <c r="I12" s="23"/>
      <c r="J12" s="23"/>
      <c r="K12" s="23"/>
      <c r="L12" s="150"/>
    </row>
    <row r="13" spans="1:13" s="3" customFormat="1" ht="24" customHeight="1">
      <c r="A13" s="149">
        <v>8</v>
      </c>
      <c r="B13" s="555"/>
      <c r="C13" s="12">
        <v>3.5</v>
      </c>
      <c r="D13" s="137" t="s">
        <v>7</v>
      </c>
      <c r="E13" s="137">
        <v>10</v>
      </c>
      <c r="F13" s="291"/>
      <c r="G13" s="23"/>
      <c r="H13" s="23"/>
      <c r="I13" s="23"/>
      <c r="J13" s="23"/>
      <c r="K13" s="23"/>
      <c r="L13" s="150"/>
    </row>
    <row r="14" spans="1:13" s="3" customFormat="1" ht="21.75" customHeight="1">
      <c r="A14" s="149">
        <v>9</v>
      </c>
      <c r="B14" s="555"/>
      <c r="C14" s="12">
        <v>4</v>
      </c>
      <c r="D14" s="137" t="s">
        <v>7</v>
      </c>
      <c r="E14" s="137">
        <v>30</v>
      </c>
      <c r="F14" s="291"/>
      <c r="G14" s="23"/>
      <c r="H14" s="23"/>
      <c r="I14" s="23"/>
      <c r="J14" s="23"/>
      <c r="K14" s="23"/>
      <c r="L14" s="150"/>
    </row>
    <row r="15" spans="1:13" s="3" customFormat="1" ht="22.5" customHeight="1" thickBot="1">
      <c r="A15" s="151">
        <v>10</v>
      </c>
      <c r="B15" s="556"/>
      <c r="C15" s="242">
        <v>4.5</v>
      </c>
      <c r="D15" s="153" t="s">
        <v>7</v>
      </c>
      <c r="E15" s="153">
        <v>10</v>
      </c>
      <c r="F15" s="292"/>
      <c r="G15" s="154"/>
      <c r="H15" s="154"/>
      <c r="I15" s="154"/>
      <c r="J15" s="154"/>
      <c r="K15" s="154"/>
      <c r="L15" s="155"/>
    </row>
    <row r="16" spans="1:13" s="3" customFormat="1" ht="26.25" customHeight="1">
      <c r="A16" s="144">
        <v>11</v>
      </c>
      <c r="B16" s="557" t="s">
        <v>124</v>
      </c>
      <c r="C16" s="160">
        <v>2</v>
      </c>
      <c r="D16" s="146" t="s">
        <v>7</v>
      </c>
      <c r="E16" s="146">
        <v>10</v>
      </c>
      <c r="F16" s="290"/>
      <c r="G16" s="147"/>
      <c r="H16" s="147"/>
      <c r="I16" s="147"/>
      <c r="J16" s="147"/>
      <c r="K16" s="147"/>
      <c r="L16" s="148"/>
    </row>
    <row r="17" spans="1:12" s="3" customFormat="1" ht="22.5" customHeight="1">
      <c r="A17" s="149">
        <v>12</v>
      </c>
      <c r="B17" s="490"/>
      <c r="C17" s="12">
        <v>2.5</v>
      </c>
      <c r="D17" s="137" t="s">
        <v>7</v>
      </c>
      <c r="E17" s="137">
        <v>10</v>
      </c>
      <c r="F17" s="291"/>
      <c r="G17" s="23"/>
      <c r="H17" s="23"/>
      <c r="I17" s="23"/>
      <c r="J17" s="23"/>
      <c r="K17" s="23"/>
      <c r="L17" s="150"/>
    </row>
    <row r="18" spans="1:12" s="3" customFormat="1" ht="24" customHeight="1">
      <c r="A18" s="149">
        <v>13</v>
      </c>
      <c r="B18" s="490"/>
      <c r="C18" s="12">
        <v>3</v>
      </c>
      <c r="D18" s="137" t="s">
        <v>7</v>
      </c>
      <c r="E18" s="137">
        <v>10</v>
      </c>
      <c r="F18" s="291"/>
      <c r="G18" s="23"/>
      <c r="H18" s="23"/>
      <c r="I18" s="23"/>
      <c r="J18" s="23"/>
      <c r="K18" s="23"/>
      <c r="L18" s="150"/>
    </row>
    <row r="19" spans="1:12" s="3" customFormat="1" ht="24" customHeight="1">
      <c r="A19" s="149">
        <v>14</v>
      </c>
      <c r="B19" s="490"/>
      <c r="C19" s="12">
        <v>3.5</v>
      </c>
      <c r="D19" s="137" t="s">
        <v>7</v>
      </c>
      <c r="E19" s="137">
        <v>10</v>
      </c>
      <c r="F19" s="291"/>
      <c r="G19" s="23"/>
      <c r="H19" s="23"/>
      <c r="I19" s="23"/>
      <c r="J19" s="23"/>
      <c r="K19" s="23"/>
      <c r="L19" s="150"/>
    </row>
    <row r="20" spans="1:12" s="3" customFormat="1" ht="21.75" customHeight="1">
      <c r="A20" s="149">
        <v>15</v>
      </c>
      <c r="B20" s="490"/>
      <c r="C20" s="12">
        <v>4</v>
      </c>
      <c r="D20" s="137" t="s">
        <v>7</v>
      </c>
      <c r="E20" s="137">
        <v>10</v>
      </c>
      <c r="F20" s="291"/>
      <c r="G20" s="23"/>
      <c r="H20" s="23"/>
      <c r="I20" s="23"/>
      <c r="J20" s="23"/>
      <c r="K20" s="23"/>
      <c r="L20" s="150"/>
    </row>
    <row r="21" spans="1:12" s="3" customFormat="1" ht="25.5" customHeight="1">
      <c r="A21" s="149">
        <v>16</v>
      </c>
      <c r="B21" s="490"/>
      <c r="C21" s="12">
        <v>4.5</v>
      </c>
      <c r="D21" s="137" t="s">
        <v>7</v>
      </c>
      <c r="E21" s="137">
        <v>10</v>
      </c>
      <c r="F21" s="291"/>
      <c r="G21" s="23"/>
      <c r="H21" s="23"/>
      <c r="I21" s="23"/>
      <c r="J21" s="23"/>
      <c r="K21" s="23"/>
      <c r="L21" s="150"/>
    </row>
    <row r="22" spans="1:12" s="3" customFormat="1" ht="27" customHeight="1" thickBot="1">
      <c r="A22" s="151">
        <v>17</v>
      </c>
      <c r="B22" s="491"/>
      <c r="C22" s="242">
        <v>5</v>
      </c>
      <c r="D22" s="153" t="s">
        <v>7</v>
      </c>
      <c r="E22" s="153">
        <v>10</v>
      </c>
      <c r="F22" s="292"/>
      <c r="G22" s="154"/>
      <c r="H22" s="154"/>
      <c r="I22" s="154"/>
      <c r="J22" s="154"/>
      <c r="K22" s="154"/>
      <c r="L22" s="155"/>
    </row>
    <row r="23" spans="1:12" s="3" customFormat="1" ht="44.25" customHeight="1">
      <c r="A23" s="144">
        <v>18</v>
      </c>
      <c r="B23" s="420" t="s">
        <v>150</v>
      </c>
      <c r="C23" s="160" t="s">
        <v>152</v>
      </c>
      <c r="D23" s="146" t="s">
        <v>7</v>
      </c>
      <c r="E23" s="146">
        <v>10</v>
      </c>
      <c r="F23" s="290"/>
      <c r="G23" s="147"/>
      <c r="H23" s="147"/>
      <c r="I23" s="147"/>
      <c r="J23" s="147"/>
      <c r="K23" s="147"/>
      <c r="L23" s="148"/>
    </row>
    <row r="24" spans="1:12" s="3" customFormat="1" ht="46.5" customHeight="1" thickBot="1">
      <c r="A24" s="151">
        <v>19</v>
      </c>
      <c r="B24" s="556"/>
      <c r="C24" s="242" t="s">
        <v>151</v>
      </c>
      <c r="D24" s="153" t="s">
        <v>7</v>
      </c>
      <c r="E24" s="153">
        <v>10</v>
      </c>
      <c r="F24" s="292"/>
      <c r="G24" s="154"/>
      <c r="H24" s="154"/>
      <c r="I24" s="154"/>
      <c r="J24" s="154"/>
      <c r="K24" s="154"/>
      <c r="L24" s="155"/>
    </row>
    <row r="25" spans="1:12" s="3" customFormat="1" ht="28.5" customHeight="1" thickBot="1">
      <c r="A25" s="138">
        <v>20</v>
      </c>
      <c r="B25" s="558" t="s">
        <v>486</v>
      </c>
      <c r="C25" s="559"/>
      <c r="D25" s="141" t="s">
        <v>7</v>
      </c>
      <c r="E25" s="141">
        <v>20</v>
      </c>
      <c r="F25" s="296"/>
      <c r="G25" s="142"/>
      <c r="H25" s="142"/>
      <c r="I25" s="142"/>
      <c r="J25" s="142"/>
      <c r="K25" s="142"/>
      <c r="L25" s="143"/>
    </row>
    <row r="26" spans="1:12" s="3" customFormat="1" ht="28.5" customHeight="1" thickBot="1">
      <c r="A26" s="138">
        <v>21</v>
      </c>
      <c r="B26" s="558" t="s">
        <v>125</v>
      </c>
      <c r="C26" s="559"/>
      <c r="D26" s="141" t="s">
        <v>7</v>
      </c>
      <c r="E26" s="141">
        <v>5</v>
      </c>
      <c r="F26" s="296"/>
      <c r="G26" s="142"/>
      <c r="H26" s="142"/>
      <c r="I26" s="142"/>
      <c r="J26" s="142"/>
      <c r="K26" s="142"/>
      <c r="L26" s="143"/>
    </row>
    <row r="27" spans="1:12" s="3" customFormat="1" ht="84.75" customHeight="1" thickBot="1">
      <c r="A27" s="138">
        <v>22</v>
      </c>
      <c r="B27" s="408" t="s">
        <v>126</v>
      </c>
      <c r="C27" s="409"/>
      <c r="D27" s="141" t="s">
        <v>7</v>
      </c>
      <c r="E27" s="141">
        <v>10</v>
      </c>
      <c r="F27" s="296"/>
      <c r="G27" s="142"/>
      <c r="H27" s="142"/>
      <c r="I27" s="142"/>
      <c r="J27" s="142"/>
      <c r="K27" s="142"/>
      <c r="L27" s="143"/>
    </row>
    <row r="28" spans="1:12" s="3" customFormat="1" ht="186.75" customHeight="1" thickBot="1">
      <c r="A28" s="138">
        <v>23</v>
      </c>
      <c r="B28" s="561" t="s">
        <v>243</v>
      </c>
      <c r="C28" s="562"/>
      <c r="D28" s="141" t="s">
        <v>7</v>
      </c>
      <c r="E28" s="141">
        <v>3000</v>
      </c>
      <c r="F28" s="296"/>
      <c r="G28" s="142"/>
      <c r="H28" s="142"/>
      <c r="I28" s="142"/>
      <c r="J28" s="142"/>
      <c r="K28" s="142"/>
      <c r="L28" s="143"/>
    </row>
    <row r="29" spans="1:12" s="3" customFormat="1" ht="36" customHeight="1" thickBot="1">
      <c r="A29" s="138">
        <v>24</v>
      </c>
      <c r="B29" s="488" t="s">
        <v>513</v>
      </c>
      <c r="C29" s="560"/>
      <c r="D29" s="93" t="s">
        <v>7</v>
      </c>
      <c r="E29" s="93">
        <v>50</v>
      </c>
      <c r="F29" s="297"/>
      <c r="G29" s="166"/>
      <c r="H29" s="142"/>
      <c r="I29" s="142"/>
      <c r="J29" s="166"/>
      <c r="K29" s="142"/>
      <c r="L29" s="143"/>
    </row>
    <row r="30" spans="1:12" s="3" customFormat="1" ht="30" customHeight="1" thickBot="1">
      <c r="A30" s="138">
        <v>25</v>
      </c>
      <c r="B30" s="488" t="s">
        <v>369</v>
      </c>
      <c r="C30" s="489"/>
      <c r="D30" s="93" t="s">
        <v>7</v>
      </c>
      <c r="E30" s="93">
        <v>600</v>
      </c>
      <c r="F30" s="297"/>
      <c r="G30" s="166"/>
      <c r="H30" s="142"/>
      <c r="I30" s="142"/>
      <c r="J30" s="166"/>
      <c r="K30" s="142"/>
      <c r="L30" s="143"/>
    </row>
    <row r="31" spans="1:12" s="3" customFormat="1" ht="400.5" customHeight="1" thickBot="1">
      <c r="A31" s="138">
        <v>26</v>
      </c>
      <c r="B31" s="553" t="s">
        <v>515</v>
      </c>
      <c r="C31" s="554"/>
      <c r="D31" s="141" t="s">
        <v>15</v>
      </c>
      <c r="E31" s="141">
        <v>15</v>
      </c>
      <c r="F31" s="296"/>
      <c r="G31" s="142"/>
      <c r="H31" s="142"/>
      <c r="I31" s="142"/>
      <c r="J31" s="142"/>
      <c r="K31" s="142"/>
      <c r="L31" s="143"/>
    </row>
    <row r="32" spans="1:12" s="3" customFormat="1" ht="351.75" customHeight="1" thickBot="1">
      <c r="A32" s="138">
        <v>27</v>
      </c>
      <c r="B32" s="553" t="s">
        <v>514</v>
      </c>
      <c r="C32" s="554"/>
      <c r="D32" s="141" t="s">
        <v>15</v>
      </c>
      <c r="E32" s="141">
        <v>50</v>
      </c>
      <c r="F32" s="296"/>
      <c r="G32" s="142"/>
      <c r="H32" s="142"/>
      <c r="I32" s="142"/>
      <c r="J32" s="142"/>
      <c r="K32" s="142"/>
      <c r="L32" s="143"/>
    </row>
    <row r="33" spans="1:12" ht="18.75" customHeight="1" thickBot="1">
      <c r="A33" s="352" t="s">
        <v>8</v>
      </c>
      <c r="B33" s="353"/>
      <c r="C33" s="353"/>
      <c r="D33" s="353"/>
      <c r="E33" s="353"/>
      <c r="F33" s="353"/>
      <c r="G33" s="353"/>
      <c r="H33" s="353"/>
      <c r="I33" s="353"/>
      <c r="J33" s="354"/>
      <c r="K33" s="178"/>
      <c r="L33" s="178"/>
    </row>
  </sheetData>
  <mergeCells count="27">
    <mergeCell ref="B30:C30"/>
    <mergeCell ref="B31:C31"/>
    <mergeCell ref="B32:C32"/>
    <mergeCell ref="B10:B15"/>
    <mergeCell ref="B16:B22"/>
    <mergeCell ref="B25:C25"/>
    <mergeCell ref="B26:C26"/>
    <mergeCell ref="B27:C27"/>
    <mergeCell ref="B23:B24"/>
    <mergeCell ref="B29:C29"/>
    <mergeCell ref="B28:C28"/>
    <mergeCell ref="A1:L1"/>
    <mergeCell ref="A33:J33"/>
    <mergeCell ref="A2:L2"/>
    <mergeCell ref="A3:A4"/>
    <mergeCell ref="B3:B4"/>
    <mergeCell ref="C3:C4"/>
    <mergeCell ref="D3:D4"/>
    <mergeCell ref="E3:E4"/>
    <mergeCell ref="H3:H4"/>
    <mergeCell ref="I3:I4"/>
    <mergeCell ref="J3:J4"/>
    <mergeCell ref="K3:K4"/>
    <mergeCell ref="L3:L4"/>
    <mergeCell ref="F3:F4"/>
    <mergeCell ref="G3:G4"/>
    <mergeCell ref="B6:B9"/>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K8"/>
  <sheetViews>
    <sheetView workbookViewId="0">
      <selection activeCell="J7" sqref="J7"/>
    </sheetView>
  </sheetViews>
  <sheetFormatPr defaultRowHeight="15"/>
  <cols>
    <col min="1" max="1" width="4" customWidth="1"/>
    <col min="2" max="2" width="28.5703125" customWidth="1"/>
    <col min="3" max="3" width="10.140625" customWidth="1"/>
    <col min="4" max="4" width="5.42578125" customWidth="1"/>
    <col min="5" max="5" width="23.7109375" customWidth="1"/>
    <col min="6" max="6" width="20.28515625" customWidth="1"/>
    <col min="7" max="7" width="12.5703125" customWidth="1"/>
    <col min="8" max="8" width="12.7109375" customWidth="1"/>
    <col min="9" max="9" width="9.5703125" customWidth="1"/>
    <col min="10" max="10" width="12.42578125" customWidth="1"/>
    <col min="11" max="11" width="12.140625" customWidth="1"/>
  </cols>
  <sheetData>
    <row r="1" spans="1:11" ht="15.75" thickBot="1">
      <c r="A1" s="349" t="s">
        <v>516</v>
      </c>
      <c r="B1" s="350"/>
      <c r="C1" s="350"/>
      <c r="D1" s="350"/>
      <c r="E1" s="350"/>
      <c r="F1" s="350"/>
      <c r="G1" s="350"/>
      <c r="H1" s="350"/>
      <c r="I1" s="350"/>
      <c r="J1" s="350"/>
      <c r="K1" s="351"/>
    </row>
    <row r="2" spans="1:11" ht="15.75" thickBot="1">
      <c r="A2" s="349" t="s">
        <v>117</v>
      </c>
      <c r="B2" s="350"/>
      <c r="C2" s="401"/>
      <c r="D2" s="401"/>
      <c r="E2" s="401"/>
      <c r="F2" s="401"/>
      <c r="G2" s="401"/>
      <c r="H2" s="401"/>
      <c r="I2" s="401"/>
      <c r="J2" s="401"/>
      <c r="K2" s="402"/>
    </row>
    <row r="3" spans="1:11" s="1" customFormat="1" ht="39" customHeight="1">
      <c r="A3" s="427" t="s">
        <v>0</v>
      </c>
      <c r="B3" s="429" t="s">
        <v>331</v>
      </c>
      <c r="C3" s="429" t="s">
        <v>443</v>
      </c>
      <c r="D3" s="429" t="s">
        <v>2</v>
      </c>
      <c r="E3" s="418" t="s">
        <v>442</v>
      </c>
      <c r="F3" s="418" t="s">
        <v>463</v>
      </c>
      <c r="G3" s="429" t="s">
        <v>444</v>
      </c>
      <c r="H3" s="429" t="s">
        <v>446</v>
      </c>
      <c r="I3" s="429" t="s">
        <v>445</v>
      </c>
      <c r="J3" s="429" t="s">
        <v>196</v>
      </c>
      <c r="K3" s="410" t="s">
        <v>197</v>
      </c>
    </row>
    <row r="4" spans="1:11" ht="15.75" thickBot="1">
      <c r="A4" s="428"/>
      <c r="B4" s="430"/>
      <c r="C4" s="430"/>
      <c r="D4" s="430"/>
      <c r="E4" s="419"/>
      <c r="F4" s="419"/>
      <c r="G4" s="430"/>
      <c r="H4" s="430"/>
      <c r="I4" s="430"/>
      <c r="J4" s="430"/>
      <c r="K4" s="411"/>
    </row>
    <row r="5" spans="1:11" ht="15.75" thickBot="1">
      <c r="A5" s="168">
        <v>1</v>
      </c>
      <c r="B5" s="169">
        <v>2</v>
      </c>
      <c r="C5" s="169">
        <v>3</v>
      </c>
      <c r="D5" s="169">
        <v>4</v>
      </c>
      <c r="E5" s="169">
        <v>5</v>
      </c>
      <c r="F5" s="169">
        <v>6</v>
      </c>
      <c r="G5" s="169">
        <v>7</v>
      </c>
      <c r="H5" s="169">
        <v>8</v>
      </c>
      <c r="I5" s="169">
        <v>9</v>
      </c>
      <c r="J5" s="169">
        <v>10</v>
      </c>
      <c r="K5" s="171">
        <v>11</v>
      </c>
    </row>
    <row r="6" spans="1:11" s="3" customFormat="1" ht="66.599999999999994" customHeight="1" thickBot="1">
      <c r="A6" s="138">
        <v>1</v>
      </c>
      <c r="B6" s="235" t="s">
        <v>136</v>
      </c>
      <c r="C6" s="141" t="s">
        <v>7</v>
      </c>
      <c r="D6" s="141">
        <v>50</v>
      </c>
      <c r="E6" s="142"/>
      <c r="F6" s="142"/>
      <c r="G6" s="142"/>
      <c r="H6" s="142"/>
      <c r="I6" s="142"/>
      <c r="J6" s="142"/>
      <c r="K6" s="143"/>
    </row>
    <row r="7" spans="1:11" ht="15.75" thickBot="1">
      <c r="A7" s="352" t="s">
        <v>8</v>
      </c>
      <c r="B7" s="353"/>
      <c r="C7" s="353"/>
      <c r="D7" s="353"/>
      <c r="E7" s="353"/>
      <c r="F7" s="353"/>
      <c r="G7" s="353"/>
      <c r="H7" s="353"/>
      <c r="I7" s="354"/>
      <c r="J7" s="178"/>
      <c r="K7" s="178"/>
    </row>
    <row r="8" spans="1:11">
      <c r="I8" s="5"/>
      <c r="J8" s="5"/>
      <c r="K8" s="5"/>
    </row>
  </sheetData>
  <mergeCells count="14">
    <mergeCell ref="A1:K1"/>
    <mergeCell ref="A7:I7"/>
    <mergeCell ref="A2:K2"/>
    <mergeCell ref="A3:A4"/>
    <mergeCell ref="B3:B4"/>
    <mergeCell ref="C3:C4"/>
    <mergeCell ref="D3:D4"/>
    <mergeCell ref="G3:G4"/>
    <mergeCell ref="H3:H4"/>
    <mergeCell ref="I3:I4"/>
    <mergeCell ref="J3:J4"/>
    <mergeCell ref="K3:K4"/>
    <mergeCell ref="E3:E4"/>
    <mergeCell ref="F3:F4"/>
  </mergeCells>
  <pageMargins left="0.70866141732283472" right="0.70866141732283472" top="0.74803149606299213" bottom="0.74803149606299213" header="0.31496062992125984" footer="0.31496062992125984"/>
  <pageSetup paperSize="9" scale="8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O17"/>
  <sheetViews>
    <sheetView zoomScaleNormal="100" workbookViewId="0">
      <selection activeCell="L12" sqref="L12"/>
    </sheetView>
  </sheetViews>
  <sheetFormatPr defaultRowHeight="15"/>
  <cols>
    <col min="1" max="1" width="4.42578125" customWidth="1"/>
    <col min="2" max="2" width="21.7109375" customWidth="1"/>
    <col min="3" max="3" width="9.28515625" customWidth="1"/>
    <col min="4" max="4" width="9.5703125" customWidth="1"/>
    <col min="5" max="5" width="6.42578125" customWidth="1"/>
    <col min="6" max="6" width="24" customWidth="1"/>
    <col min="7" max="7" width="17.28515625" customWidth="1"/>
    <col min="8" max="8" width="12.140625" customWidth="1"/>
    <col min="9" max="9" width="12" customWidth="1"/>
    <col min="10" max="10" width="8" customWidth="1"/>
    <col min="11" max="11" width="12.7109375" customWidth="1"/>
    <col min="12" max="12" width="13.42578125" customWidth="1"/>
  </cols>
  <sheetData>
    <row r="1" spans="1:15" ht="15.75" thickBot="1">
      <c r="A1" s="349" t="s">
        <v>455</v>
      </c>
      <c r="B1" s="350"/>
      <c r="C1" s="350"/>
      <c r="D1" s="350"/>
      <c r="E1" s="350"/>
      <c r="F1" s="350"/>
      <c r="G1" s="350"/>
      <c r="H1" s="350"/>
      <c r="I1" s="350"/>
      <c r="J1" s="350"/>
      <c r="K1" s="350"/>
      <c r="L1" s="351"/>
    </row>
    <row r="2" spans="1:15" ht="15.75" thickBot="1">
      <c r="A2" s="349" t="s">
        <v>223</v>
      </c>
      <c r="B2" s="350"/>
      <c r="C2" s="401"/>
      <c r="D2" s="401"/>
      <c r="E2" s="401"/>
      <c r="F2" s="401"/>
      <c r="G2" s="401"/>
      <c r="H2" s="401"/>
      <c r="I2" s="401"/>
      <c r="J2" s="401"/>
      <c r="K2" s="401"/>
      <c r="L2" s="402"/>
    </row>
    <row r="3" spans="1:15" s="1" customFormat="1" ht="39" customHeight="1">
      <c r="A3" s="427" t="s">
        <v>0</v>
      </c>
      <c r="B3" s="429" t="s">
        <v>331</v>
      </c>
      <c r="C3" s="429" t="s">
        <v>12</v>
      </c>
      <c r="D3" s="429" t="s">
        <v>443</v>
      </c>
      <c r="E3" s="429" t="s">
        <v>2</v>
      </c>
      <c r="F3" s="418" t="s">
        <v>517</v>
      </c>
      <c r="G3" s="418" t="s">
        <v>463</v>
      </c>
      <c r="H3" s="429" t="s">
        <v>444</v>
      </c>
      <c r="I3" s="429" t="s">
        <v>446</v>
      </c>
      <c r="J3" s="429" t="s">
        <v>445</v>
      </c>
      <c r="K3" s="429" t="s">
        <v>196</v>
      </c>
      <c r="L3" s="410" t="s">
        <v>197</v>
      </c>
    </row>
    <row r="4" spans="1:15" ht="15.75" thickBot="1">
      <c r="A4" s="428"/>
      <c r="B4" s="430"/>
      <c r="C4" s="430"/>
      <c r="D4" s="430"/>
      <c r="E4" s="430"/>
      <c r="F4" s="419"/>
      <c r="G4" s="419"/>
      <c r="H4" s="430"/>
      <c r="I4" s="430"/>
      <c r="J4" s="430"/>
      <c r="K4" s="430"/>
      <c r="L4" s="411"/>
      <c r="M4" s="24"/>
      <c r="N4" s="24"/>
    </row>
    <row r="5" spans="1:15" ht="15.75" thickBot="1">
      <c r="A5" s="168">
        <v>1</v>
      </c>
      <c r="B5" s="169">
        <v>2</v>
      </c>
      <c r="C5" s="169">
        <v>3</v>
      </c>
      <c r="D5" s="169">
        <v>4</v>
      </c>
      <c r="E5" s="169">
        <v>5</v>
      </c>
      <c r="F5" s="169">
        <v>6</v>
      </c>
      <c r="G5" s="169">
        <v>7</v>
      </c>
      <c r="H5" s="169">
        <v>8</v>
      </c>
      <c r="I5" s="169">
        <v>9</v>
      </c>
      <c r="J5" s="169">
        <v>10</v>
      </c>
      <c r="K5" s="169">
        <v>11</v>
      </c>
      <c r="L5" s="171">
        <v>12</v>
      </c>
    </row>
    <row r="6" spans="1:15" s="3" customFormat="1" ht="60.75" customHeight="1" thickBot="1">
      <c r="A6" s="259">
        <v>1</v>
      </c>
      <c r="B6" s="235" t="s">
        <v>269</v>
      </c>
      <c r="C6" s="157" t="s">
        <v>131</v>
      </c>
      <c r="D6" s="141" t="s">
        <v>62</v>
      </c>
      <c r="E6" s="141">
        <v>20</v>
      </c>
      <c r="F6" s="142"/>
      <c r="G6" s="142"/>
      <c r="H6" s="142"/>
      <c r="I6" s="142"/>
      <c r="J6" s="142"/>
      <c r="K6" s="142"/>
      <c r="L6" s="143"/>
      <c r="O6" s="31">
        <v>1.2</v>
      </c>
    </row>
    <row r="7" spans="1:15" s="3" customFormat="1" ht="58.5" customHeight="1" thickBot="1">
      <c r="A7" s="259">
        <v>2</v>
      </c>
      <c r="B7" s="235" t="s">
        <v>269</v>
      </c>
      <c r="C7" s="157" t="s">
        <v>132</v>
      </c>
      <c r="D7" s="141" t="s">
        <v>62</v>
      </c>
      <c r="E7" s="141">
        <v>10</v>
      </c>
      <c r="F7" s="142"/>
      <c r="G7" s="142"/>
      <c r="H7" s="142"/>
      <c r="I7" s="142"/>
      <c r="J7" s="142"/>
      <c r="K7" s="142"/>
      <c r="L7" s="143"/>
      <c r="O7" s="31">
        <v>1.2</v>
      </c>
    </row>
    <row r="8" spans="1:15" s="3" customFormat="1" ht="59.45" customHeight="1" thickBot="1">
      <c r="A8" s="259">
        <v>3</v>
      </c>
      <c r="B8" s="235" t="s">
        <v>269</v>
      </c>
      <c r="C8" s="157" t="s">
        <v>133</v>
      </c>
      <c r="D8" s="141" t="s">
        <v>62</v>
      </c>
      <c r="E8" s="141">
        <v>5</v>
      </c>
      <c r="F8" s="142"/>
      <c r="G8" s="142"/>
      <c r="H8" s="142"/>
      <c r="I8" s="142"/>
      <c r="J8" s="142"/>
      <c r="K8" s="142"/>
      <c r="L8" s="143"/>
      <c r="O8" s="31">
        <v>1.2</v>
      </c>
    </row>
    <row r="9" spans="1:15" s="3" customFormat="1" ht="64.150000000000006" customHeight="1" thickBot="1">
      <c r="A9" s="259">
        <v>4</v>
      </c>
      <c r="B9" s="256" t="s">
        <v>270</v>
      </c>
      <c r="C9" s="298" t="s">
        <v>134</v>
      </c>
      <c r="D9" s="141" t="s">
        <v>62</v>
      </c>
      <c r="E9" s="141">
        <v>20</v>
      </c>
      <c r="F9" s="142"/>
      <c r="G9" s="142"/>
      <c r="H9" s="142"/>
      <c r="I9" s="142"/>
      <c r="J9" s="142"/>
      <c r="K9" s="142"/>
      <c r="L9" s="143"/>
      <c r="O9" s="31">
        <v>1.2</v>
      </c>
    </row>
    <row r="10" spans="1:15" s="3" customFormat="1" ht="80.25" customHeight="1" thickBot="1">
      <c r="A10" s="259">
        <v>5</v>
      </c>
      <c r="B10" s="256" t="s">
        <v>328</v>
      </c>
      <c r="C10" s="298" t="s">
        <v>329</v>
      </c>
      <c r="D10" s="141" t="s">
        <v>62</v>
      </c>
      <c r="E10" s="141">
        <v>10</v>
      </c>
      <c r="F10" s="142"/>
      <c r="G10" s="142"/>
      <c r="H10" s="142"/>
      <c r="I10" s="142"/>
      <c r="J10" s="142"/>
      <c r="K10" s="142"/>
      <c r="L10" s="143"/>
      <c r="O10" s="31">
        <v>1.2</v>
      </c>
    </row>
    <row r="11" spans="1:15" s="3" customFormat="1" ht="57" customHeight="1" thickBot="1">
      <c r="A11" s="259">
        <v>6</v>
      </c>
      <c r="B11" s="256" t="s">
        <v>330</v>
      </c>
      <c r="C11" s="298" t="s">
        <v>134</v>
      </c>
      <c r="D11" s="141" t="s">
        <v>62</v>
      </c>
      <c r="E11" s="141">
        <v>350</v>
      </c>
      <c r="F11" s="142"/>
      <c r="G11" s="142"/>
      <c r="H11" s="142"/>
      <c r="I11" s="142"/>
      <c r="J11" s="142"/>
      <c r="K11" s="142"/>
      <c r="L11" s="143"/>
      <c r="O11" s="31">
        <v>1.2</v>
      </c>
    </row>
    <row r="12" spans="1:15" ht="22.5" customHeight="1" thickBot="1">
      <c r="A12" s="352" t="s">
        <v>8</v>
      </c>
      <c r="B12" s="353"/>
      <c r="C12" s="353"/>
      <c r="D12" s="353"/>
      <c r="E12" s="353"/>
      <c r="F12" s="353"/>
      <c r="G12" s="353"/>
      <c r="H12" s="353"/>
      <c r="I12" s="353"/>
      <c r="J12" s="354"/>
      <c r="K12" s="178"/>
      <c r="L12" s="178"/>
    </row>
    <row r="15" spans="1:15">
      <c r="J15" s="5"/>
      <c r="K15" s="5"/>
      <c r="L15" s="5"/>
    </row>
    <row r="16" spans="1:15">
      <c r="J16" s="563"/>
      <c r="K16" s="563"/>
      <c r="L16" s="563"/>
    </row>
    <row r="17" spans="10:12">
      <c r="J17" s="5"/>
      <c r="K17" s="5"/>
      <c r="L17" s="5"/>
    </row>
  </sheetData>
  <mergeCells count="16">
    <mergeCell ref="A1:L1"/>
    <mergeCell ref="A12:J12"/>
    <mergeCell ref="J16:L16"/>
    <mergeCell ref="L3:L4"/>
    <mergeCell ref="A2:L2"/>
    <mergeCell ref="A3:A4"/>
    <mergeCell ref="B3:B4"/>
    <mergeCell ref="C3:C4"/>
    <mergeCell ref="D3:D4"/>
    <mergeCell ref="E3:E4"/>
    <mergeCell ref="H3:H4"/>
    <mergeCell ref="I3:I4"/>
    <mergeCell ref="J3:J4"/>
    <mergeCell ref="K3:K4"/>
    <mergeCell ref="G3:G4"/>
    <mergeCell ref="F3:F4"/>
  </mergeCells>
  <pageMargins left="0.70866141732283472" right="0.70866141732283472" top="0.74803149606299213" bottom="0.74803149606299213" header="0.31496062992125984" footer="0.31496062992125984"/>
  <pageSetup paperSize="9" scale="7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P10"/>
  <sheetViews>
    <sheetView workbookViewId="0">
      <selection activeCell="H6" sqref="H6"/>
    </sheetView>
  </sheetViews>
  <sheetFormatPr defaultRowHeight="15"/>
  <cols>
    <col min="1" max="1" width="4" customWidth="1"/>
    <col min="2" max="2" width="27.5703125" customWidth="1"/>
    <col min="3" max="3" width="19.7109375" customWidth="1"/>
    <col min="4" max="4" width="10" customWidth="1"/>
    <col min="5" max="5" width="6.42578125" customWidth="1"/>
    <col min="6" max="6" width="26.7109375" customWidth="1"/>
    <col min="7" max="7" width="21.42578125" customWidth="1"/>
    <col min="8" max="8" width="14.42578125" customWidth="1"/>
    <col min="9" max="9" width="12.5703125" customWidth="1"/>
    <col min="10" max="10" width="8.5703125" customWidth="1"/>
    <col min="11" max="11" width="10.5703125" customWidth="1"/>
    <col min="12" max="12" width="11.140625" customWidth="1"/>
  </cols>
  <sheetData>
    <row r="1" spans="1:16" ht="15.75" thickBot="1">
      <c r="A1" s="349" t="s">
        <v>455</v>
      </c>
      <c r="B1" s="350"/>
      <c r="C1" s="350"/>
      <c r="D1" s="350"/>
      <c r="E1" s="350"/>
      <c r="F1" s="350"/>
      <c r="G1" s="350"/>
      <c r="H1" s="350"/>
      <c r="I1" s="350"/>
      <c r="J1" s="350"/>
      <c r="K1" s="350"/>
      <c r="L1" s="351"/>
    </row>
    <row r="2" spans="1:16" ht="19.5" customHeight="1" thickBot="1">
      <c r="A2" s="349" t="s">
        <v>390</v>
      </c>
      <c r="B2" s="350"/>
      <c r="C2" s="350"/>
      <c r="D2" s="350"/>
      <c r="E2" s="350"/>
      <c r="F2" s="350"/>
      <c r="G2" s="350"/>
      <c r="H2" s="350"/>
      <c r="I2" s="350"/>
      <c r="J2" s="350"/>
      <c r="K2" s="350"/>
      <c r="L2" s="351"/>
    </row>
    <row r="3" spans="1:16" s="1" customFormat="1" ht="39" customHeight="1">
      <c r="A3" s="427" t="s">
        <v>0</v>
      </c>
      <c r="B3" s="429" t="s">
        <v>331</v>
      </c>
      <c r="C3" s="429" t="s">
        <v>244</v>
      </c>
      <c r="D3" s="429" t="s">
        <v>443</v>
      </c>
      <c r="E3" s="429" t="s">
        <v>2</v>
      </c>
      <c r="F3" s="418" t="s">
        <v>442</v>
      </c>
      <c r="G3" s="418" t="s">
        <v>463</v>
      </c>
      <c r="H3" s="429" t="s">
        <v>444</v>
      </c>
      <c r="I3" s="429" t="s">
        <v>446</v>
      </c>
      <c r="J3" s="429" t="s">
        <v>445</v>
      </c>
      <c r="K3" s="429" t="s">
        <v>196</v>
      </c>
      <c r="L3" s="410" t="s">
        <v>197</v>
      </c>
    </row>
    <row r="4" spans="1:16" ht="15.75" thickBot="1">
      <c r="A4" s="428"/>
      <c r="B4" s="430"/>
      <c r="C4" s="519"/>
      <c r="D4" s="430"/>
      <c r="E4" s="430"/>
      <c r="F4" s="419"/>
      <c r="G4" s="419"/>
      <c r="H4" s="430"/>
      <c r="I4" s="430"/>
      <c r="J4" s="430"/>
      <c r="K4" s="430"/>
      <c r="L4" s="411"/>
      <c r="M4" s="24"/>
    </row>
    <row r="5" spans="1:16" ht="15.75" thickBot="1">
      <c r="A5" s="168">
        <v>1</v>
      </c>
      <c r="B5" s="169">
        <v>2</v>
      </c>
      <c r="C5" s="169">
        <v>3</v>
      </c>
      <c r="D5" s="169">
        <v>4</v>
      </c>
      <c r="E5" s="169">
        <v>5</v>
      </c>
      <c r="F5" s="169">
        <v>6</v>
      </c>
      <c r="G5" s="169">
        <v>7</v>
      </c>
      <c r="H5" s="169">
        <v>8</v>
      </c>
      <c r="I5" s="169">
        <v>9</v>
      </c>
      <c r="J5" s="169">
        <v>10</v>
      </c>
      <c r="K5" s="169">
        <v>11</v>
      </c>
      <c r="L5" s="171">
        <v>12</v>
      </c>
    </row>
    <row r="6" spans="1:16" s="3" customFormat="1" ht="52.5" customHeight="1" thickBot="1">
      <c r="A6" s="259">
        <v>1</v>
      </c>
      <c r="B6" s="265" t="s">
        <v>239</v>
      </c>
      <c r="C6" s="300" t="s">
        <v>283</v>
      </c>
      <c r="D6" s="141" t="s">
        <v>7</v>
      </c>
      <c r="E6" s="141">
        <v>100</v>
      </c>
      <c r="F6" s="142"/>
      <c r="G6" s="142"/>
      <c r="H6" s="142"/>
      <c r="I6" s="142"/>
      <c r="J6" s="142"/>
      <c r="K6" s="142"/>
      <c r="L6" s="143"/>
      <c r="N6" s="31">
        <v>1.2</v>
      </c>
      <c r="P6" s="299"/>
    </row>
    <row r="7" spans="1:16" s="3" customFormat="1" ht="72.75" customHeight="1" thickBot="1">
      <c r="A7" s="301">
        <v>2</v>
      </c>
      <c r="B7" s="520" t="s">
        <v>487</v>
      </c>
      <c r="C7" s="521"/>
      <c r="D7" s="141" t="s">
        <v>7</v>
      </c>
      <c r="E7" s="141">
        <v>80</v>
      </c>
      <c r="F7" s="142"/>
      <c r="G7" s="142"/>
      <c r="H7" s="142"/>
      <c r="I7" s="142"/>
      <c r="J7" s="142"/>
      <c r="K7" s="142"/>
      <c r="L7" s="143"/>
      <c r="N7" s="31">
        <v>1.2</v>
      </c>
    </row>
    <row r="8" spans="1:16" s="3" customFormat="1" ht="58.5" customHeight="1" thickBot="1">
      <c r="A8" s="259">
        <v>3</v>
      </c>
      <c r="B8" s="265" t="s">
        <v>241</v>
      </c>
      <c r="C8" s="300" t="s">
        <v>240</v>
      </c>
      <c r="D8" s="141" t="s">
        <v>7</v>
      </c>
      <c r="E8" s="141">
        <v>50</v>
      </c>
      <c r="F8" s="142"/>
      <c r="G8" s="142"/>
      <c r="H8" s="142"/>
      <c r="I8" s="142"/>
      <c r="J8" s="142"/>
      <c r="K8" s="142"/>
      <c r="L8" s="143"/>
      <c r="N8" s="31">
        <v>1.2</v>
      </c>
    </row>
    <row r="9" spans="1:16" s="3" customFormat="1" ht="59.25" customHeight="1" thickBot="1">
      <c r="A9" s="259">
        <v>4</v>
      </c>
      <c r="B9" s="265" t="s">
        <v>284</v>
      </c>
      <c r="C9" s="300" t="s">
        <v>242</v>
      </c>
      <c r="D9" s="141" t="s">
        <v>7</v>
      </c>
      <c r="E9" s="141">
        <v>50</v>
      </c>
      <c r="F9" s="142"/>
      <c r="G9" s="142"/>
      <c r="H9" s="142"/>
      <c r="I9" s="142"/>
      <c r="J9" s="142"/>
      <c r="K9" s="142"/>
      <c r="L9" s="143"/>
      <c r="N9" s="31">
        <v>1.2</v>
      </c>
    </row>
    <row r="10" spans="1:16" ht="19.5" customHeight="1" thickBot="1">
      <c r="A10" s="352" t="s">
        <v>8</v>
      </c>
      <c r="B10" s="353"/>
      <c r="C10" s="353"/>
      <c r="D10" s="353"/>
      <c r="E10" s="353"/>
      <c r="F10" s="353"/>
      <c r="G10" s="353"/>
      <c r="H10" s="353"/>
      <c r="I10" s="353"/>
      <c r="J10" s="354"/>
      <c r="K10" s="178"/>
      <c r="L10" s="178"/>
    </row>
  </sheetData>
  <mergeCells count="16">
    <mergeCell ref="A1:L1"/>
    <mergeCell ref="A10:J10"/>
    <mergeCell ref="B7:C7"/>
    <mergeCell ref="G3:G4"/>
    <mergeCell ref="F3:F4"/>
    <mergeCell ref="A2:L2"/>
    <mergeCell ref="A3:A4"/>
    <mergeCell ref="B3:B4"/>
    <mergeCell ref="D3:D4"/>
    <mergeCell ref="E3:E4"/>
    <mergeCell ref="H3:H4"/>
    <mergeCell ref="I3:I4"/>
    <mergeCell ref="J3:J4"/>
    <mergeCell ref="K3:K4"/>
    <mergeCell ref="L3:L4"/>
    <mergeCell ref="C3:C4"/>
  </mergeCells>
  <pageMargins left="0.70866141732283472" right="0.70866141732283472" top="0.74803149606299213" bottom="0.74803149606299213" header="0.31496062992125984" footer="0.31496062992125984"/>
  <pageSetup paperSize="9" scale="6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K7"/>
  <sheetViews>
    <sheetView workbookViewId="0">
      <selection activeCell="K7" sqref="K7"/>
    </sheetView>
  </sheetViews>
  <sheetFormatPr defaultRowHeight="15"/>
  <cols>
    <col min="1" max="1" width="4" customWidth="1"/>
    <col min="2" max="2" width="36.42578125" customWidth="1"/>
    <col min="3" max="3" width="11.28515625" customWidth="1"/>
    <col min="4" max="4" width="10.5703125" customWidth="1"/>
    <col min="5" max="5" width="21.85546875" customWidth="1"/>
    <col min="6" max="6" width="18.5703125" customWidth="1"/>
    <col min="7" max="7" width="11.7109375" customWidth="1"/>
    <col min="8" max="8" width="11.140625" customWidth="1"/>
    <col min="9" max="9" width="7.5703125" customWidth="1"/>
    <col min="10" max="10" width="10.7109375" customWidth="1"/>
    <col min="11" max="11" width="12" customWidth="1"/>
  </cols>
  <sheetData>
    <row r="1" spans="1:11" ht="15.75" thickBot="1">
      <c r="A1" s="349" t="s">
        <v>455</v>
      </c>
      <c r="B1" s="350"/>
      <c r="C1" s="350"/>
      <c r="D1" s="350"/>
      <c r="E1" s="350"/>
      <c r="F1" s="350"/>
      <c r="G1" s="350"/>
      <c r="H1" s="350"/>
      <c r="I1" s="350"/>
      <c r="J1" s="350"/>
      <c r="K1" s="351"/>
    </row>
    <row r="2" spans="1:11" ht="15.75" thickBot="1">
      <c r="A2" s="349" t="s">
        <v>174</v>
      </c>
      <c r="B2" s="350"/>
      <c r="C2" s="350"/>
      <c r="D2" s="350"/>
      <c r="E2" s="350"/>
      <c r="F2" s="350"/>
      <c r="G2" s="350"/>
      <c r="H2" s="350"/>
      <c r="I2" s="350"/>
      <c r="J2" s="350"/>
      <c r="K2" s="351"/>
    </row>
    <row r="3" spans="1:11" s="1" customFormat="1" ht="39" customHeight="1">
      <c r="A3" s="427" t="s">
        <v>0</v>
      </c>
      <c r="B3" s="429" t="s">
        <v>11</v>
      </c>
      <c r="C3" s="429" t="s">
        <v>443</v>
      </c>
      <c r="D3" s="429" t="s">
        <v>2</v>
      </c>
      <c r="E3" s="418" t="s">
        <v>442</v>
      </c>
      <c r="F3" s="418" t="s">
        <v>463</v>
      </c>
      <c r="G3" s="429" t="s">
        <v>444</v>
      </c>
      <c r="H3" s="429" t="s">
        <v>446</v>
      </c>
      <c r="I3" s="429" t="s">
        <v>445</v>
      </c>
      <c r="J3" s="429" t="s">
        <v>196</v>
      </c>
      <c r="K3" s="410" t="s">
        <v>197</v>
      </c>
    </row>
    <row r="4" spans="1:11" ht="15.75" thickBot="1">
      <c r="A4" s="428"/>
      <c r="B4" s="430"/>
      <c r="C4" s="430"/>
      <c r="D4" s="430"/>
      <c r="E4" s="419"/>
      <c r="F4" s="419"/>
      <c r="G4" s="430"/>
      <c r="H4" s="430"/>
      <c r="I4" s="430"/>
      <c r="J4" s="430"/>
      <c r="K4" s="411"/>
    </row>
    <row r="5" spans="1:11" ht="15.75" thickBot="1">
      <c r="A5" s="168">
        <v>1</v>
      </c>
      <c r="B5" s="169">
        <v>2</v>
      </c>
      <c r="C5" s="169">
        <v>3</v>
      </c>
      <c r="D5" s="169">
        <v>4</v>
      </c>
      <c r="E5" s="169">
        <v>5</v>
      </c>
      <c r="F5" s="169">
        <v>6</v>
      </c>
      <c r="G5" s="169">
        <v>7</v>
      </c>
      <c r="H5" s="169">
        <v>8</v>
      </c>
      <c r="I5" s="169">
        <v>9</v>
      </c>
      <c r="J5" s="169">
        <v>10</v>
      </c>
      <c r="K5" s="171">
        <v>11</v>
      </c>
    </row>
    <row r="6" spans="1:11" s="3" customFormat="1" ht="105" customHeight="1" thickBot="1">
      <c r="A6" s="138">
        <v>1</v>
      </c>
      <c r="B6" s="175" t="s">
        <v>519</v>
      </c>
      <c r="C6" s="141" t="s">
        <v>62</v>
      </c>
      <c r="D6" s="141">
        <v>10</v>
      </c>
      <c r="E6" s="142"/>
      <c r="F6" s="142"/>
      <c r="G6" s="142"/>
      <c r="H6" s="142"/>
      <c r="I6" s="142"/>
      <c r="J6" s="142"/>
      <c r="K6" s="143"/>
    </row>
    <row r="7" spans="1:11" ht="18.75" customHeight="1" thickBot="1">
      <c r="A7" s="352" t="s">
        <v>8</v>
      </c>
      <c r="B7" s="353"/>
      <c r="C7" s="353"/>
      <c r="D7" s="353"/>
      <c r="E7" s="353"/>
      <c r="F7" s="353"/>
      <c r="G7" s="353"/>
      <c r="H7" s="353"/>
      <c r="I7" s="354"/>
      <c r="J7" s="178"/>
      <c r="K7" s="178"/>
    </row>
  </sheetData>
  <mergeCells count="14">
    <mergeCell ref="A1:K1"/>
    <mergeCell ref="A7:I7"/>
    <mergeCell ref="E3:E4"/>
    <mergeCell ref="F3:F4"/>
    <mergeCell ref="A2:K2"/>
    <mergeCell ref="A3:A4"/>
    <mergeCell ref="B3:B4"/>
    <mergeCell ref="C3:C4"/>
    <mergeCell ref="D3:D4"/>
    <mergeCell ref="G3:G4"/>
    <mergeCell ref="H3:H4"/>
    <mergeCell ref="I3:I4"/>
    <mergeCell ref="J3:J4"/>
    <mergeCell ref="K3:K4"/>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P11"/>
  <sheetViews>
    <sheetView zoomScaleNormal="100" workbookViewId="0">
      <selection activeCell="I18" sqref="I18"/>
    </sheetView>
  </sheetViews>
  <sheetFormatPr defaultRowHeight="15"/>
  <cols>
    <col min="1" max="1" width="4" customWidth="1"/>
    <col min="2" max="2" width="19" customWidth="1"/>
    <col min="3" max="3" width="6" customWidth="1"/>
    <col min="4" max="4" width="11.140625" customWidth="1"/>
    <col min="5" max="5" width="10.140625" customWidth="1"/>
    <col min="6" max="6" width="9.7109375" customWidth="1"/>
    <col min="7" max="7" width="5.85546875" customWidth="1"/>
    <col min="8" max="8" width="19.28515625" customWidth="1"/>
    <col min="9" max="9" width="21" customWidth="1"/>
    <col min="10" max="10" width="12" customWidth="1"/>
    <col min="11" max="11" width="11.140625" customWidth="1"/>
    <col min="12" max="12" width="7.140625" customWidth="1"/>
    <col min="13" max="13" width="11.140625" customWidth="1"/>
    <col min="14" max="14" width="11.5703125" customWidth="1"/>
  </cols>
  <sheetData>
    <row r="1" spans="1:16" ht="15.75" thickBot="1">
      <c r="A1" s="349" t="s">
        <v>455</v>
      </c>
      <c r="B1" s="350"/>
      <c r="C1" s="350"/>
      <c r="D1" s="350"/>
      <c r="E1" s="350"/>
      <c r="F1" s="350"/>
      <c r="G1" s="350"/>
      <c r="H1" s="350"/>
      <c r="I1" s="350"/>
      <c r="J1" s="350"/>
      <c r="K1" s="350"/>
      <c r="L1" s="350"/>
      <c r="M1" s="350"/>
      <c r="N1" s="351"/>
    </row>
    <row r="2" spans="1:16" ht="15.75" thickBot="1">
      <c r="A2" s="349" t="s">
        <v>306</v>
      </c>
      <c r="B2" s="350"/>
      <c r="C2" s="350"/>
      <c r="D2" s="350"/>
      <c r="E2" s="350"/>
      <c r="F2" s="350"/>
      <c r="G2" s="350"/>
      <c r="H2" s="350"/>
      <c r="I2" s="350"/>
      <c r="J2" s="350"/>
      <c r="K2" s="350"/>
      <c r="L2" s="350"/>
      <c r="M2" s="350"/>
      <c r="N2" s="351"/>
    </row>
    <row r="3" spans="1:16" s="1" customFormat="1" ht="23.25" customHeight="1">
      <c r="A3" s="427" t="s">
        <v>0</v>
      </c>
      <c r="B3" s="429" t="s">
        <v>331</v>
      </c>
      <c r="C3" s="429" t="s">
        <v>12</v>
      </c>
      <c r="D3" s="565"/>
      <c r="E3" s="565"/>
      <c r="F3" s="429" t="s">
        <v>443</v>
      </c>
      <c r="G3" s="429" t="s">
        <v>2</v>
      </c>
      <c r="H3" s="418" t="s">
        <v>442</v>
      </c>
      <c r="I3" s="418" t="s">
        <v>463</v>
      </c>
      <c r="J3" s="429" t="s">
        <v>444</v>
      </c>
      <c r="K3" s="429" t="s">
        <v>446</v>
      </c>
      <c r="L3" s="429" t="s">
        <v>445</v>
      </c>
      <c r="M3" s="429" t="s">
        <v>196</v>
      </c>
      <c r="N3" s="410" t="s">
        <v>197</v>
      </c>
    </row>
    <row r="4" spans="1:16" ht="36.75" thickBot="1">
      <c r="A4" s="428"/>
      <c r="B4" s="430"/>
      <c r="C4" s="236" t="s">
        <v>245</v>
      </c>
      <c r="D4" s="236" t="s">
        <v>246</v>
      </c>
      <c r="E4" s="236" t="s">
        <v>247</v>
      </c>
      <c r="F4" s="430"/>
      <c r="G4" s="430"/>
      <c r="H4" s="419"/>
      <c r="I4" s="419"/>
      <c r="J4" s="430"/>
      <c r="K4" s="430"/>
      <c r="L4" s="430"/>
      <c r="M4" s="430"/>
      <c r="N4" s="411"/>
      <c r="O4" s="303"/>
    </row>
    <row r="5" spans="1:16" ht="15.75" thickBot="1">
      <c r="A5" s="168">
        <v>1</v>
      </c>
      <c r="B5" s="169">
        <v>2</v>
      </c>
      <c r="C5" s="169">
        <v>3</v>
      </c>
      <c r="D5" s="169">
        <v>4</v>
      </c>
      <c r="E5" s="169">
        <v>5</v>
      </c>
      <c r="F5" s="169">
        <v>6</v>
      </c>
      <c r="G5" s="169">
        <v>7</v>
      </c>
      <c r="H5" s="169">
        <v>8</v>
      </c>
      <c r="I5" s="169">
        <v>9</v>
      </c>
      <c r="J5" s="169">
        <v>10</v>
      </c>
      <c r="K5" s="169">
        <v>11</v>
      </c>
      <c r="L5" s="169">
        <v>12</v>
      </c>
      <c r="M5" s="169">
        <v>13</v>
      </c>
      <c r="N5" s="171">
        <v>14</v>
      </c>
    </row>
    <row r="6" spans="1:16" s="3" customFormat="1" ht="45" customHeight="1">
      <c r="A6" s="144">
        <v>1</v>
      </c>
      <c r="B6" s="529" t="s">
        <v>545</v>
      </c>
      <c r="C6" s="239">
        <v>1</v>
      </c>
      <c r="D6" s="239" t="s">
        <v>248</v>
      </c>
      <c r="E6" s="239" t="s">
        <v>249</v>
      </c>
      <c r="F6" s="146" t="s">
        <v>7</v>
      </c>
      <c r="G6" s="146">
        <v>10</v>
      </c>
      <c r="H6" s="147"/>
      <c r="I6" s="147"/>
      <c r="J6" s="304"/>
      <c r="K6" s="147"/>
      <c r="L6" s="147"/>
      <c r="M6" s="147"/>
      <c r="N6" s="148"/>
      <c r="P6" s="31">
        <v>1.2</v>
      </c>
    </row>
    <row r="7" spans="1:16" s="3" customFormat="1" ht="46.5" customHeight="1" thickBot="1">
      <c r="A7" s="151">
        <v>2</v>
      </c>
      <c r="B7" s="392"/>
      <c r="C7" s="305">
        <v>2</v>
      </c>
      <c r="D7" s="305" t="s">
        <v>250</v>
      </c>
      <c r="E7" s="305" t="s">
        <v>251</v>
      </c>
      <c r="F7" s="153" t="s">
        <v>7</v>
      </c>
      <c r="G7" s="153">
        <v>10</v>
      </c>
      <c r="H7" s="154"/>
      <c r="I7" s="154"/>
      <c r="J7" s="306"/>
      <c r="K7" s="154"/>
      <c r="L7" s="154"/>
      <c r="M7" s="154"/>
      <c r="N7" s="155"/>
      <c r="P7" s="31">
        <v>1.2</v>
      </c>
    </row>
    <row r="8" spans="1:16" ht="15.75" thickBot="1">
      <c r="A8" s="352" t="s">
        <v>8</v>
      </c>
      <c r="B8" s="353"/>
      <c r="C8" s="353"/>
      <c r="D8" s="353"/>
      <c r="E8" s="353"/>
      <c r="F8" s="353"/>
      <c r="G8" s="353"/>
      <c r="H8" s="353"/>
      <c r="I8" s="353"/>
      <c r="J8" s="353"/>
      <c r="K8" s="353"/>
      <c r="L8" s="354"/>
      <c r="M8" s="178"/>
      <c r="N8" s="178"/>
    </row>
    <row r="9" spans="1:16">
      <c r="B9" s="564"/>
      <c r="C9" s="564"/>
      <c r="D9" s="564"/>
      <c r="E9" s="564"/>
      <c r="F9" s="564"/>
      <c r="G9" s="564"/>
      <c r="H9" s="564"/>
      <c r="I9" s="564"/>
      <c r="J9" s="564"/>
      <c r="K9" s="564"/>
      <c r="L9" s="564"/>
      <c r="M9" s="564"/>
      <c r="N9" s="564"/>
    </row>
    <row r="11" spans="1:16">
      <c r="L11" s="5"/>
      <c r="M11" s="5"/>
      <c r="N11" s="5"/>
    </row>
  </sheetData>
  <mergeCells count="17">
    <mergeCell ref="B9:N9"/>
    <mergeCell ref="N3:N4"/>
    <mergeCell ref="B6:B7"/>
    <mergeCell ref="H3:H4"/>
    <mergeCell ref="I3:I4"/>
    <mergeCell ref="B3:B4"/>
    <mergeCell ref="C3:E3"/>
    <mergeCell ref="F3:F4"/>
    <mergeCell ref="G3:G4"/>
    <mergeCell ref="J3:J4"/>
    <mergeCell ref="K3:K4"/>
    <mergeCell ref="L3:L4"/>
    <mergeCell ref="M3:M4"/>
    <mergeCell ref="A1:N1"/>
    <mergeCell ref="A8:L8"/>
    <mergeCell ref="A2:N2"/>
    <mergeCell ref="A3:A4"/>
  </mergeCells>
  <pageMargins left="0.70866141732283472" right="0.70866141732283472" top="0.74803149606299213" bottom="0.74803149606299213" header="0.31496062992125984" footer="0.31496062992125984"/>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M22"/>
  <sheetViews>
    <sheetView zoomScaleNormal="100" workbookViewId="0">
      <selection activeCell="L19" sqref="L19"/>
    </sheetView>
  </sheetViews>
  <sheetFormatPr defaultRowHeight="15"/>
  <cols>
    <col min="1" max="1" width="3.28515625" customWidth="1"/>
    <col min="2" max="2" width="38.5703125" customWidth="1"/>
    <col min="3" max="3" width="21.7109375" customWidth="1"/>
    <col min="4" max="4" width="10.140625" customWidth="1"/>
    <col min="5" max="5" width="6.42578125" customWidth="1"/>
    <col min="6" max="6" width="22.5703125" customWidth="1"/>
    <col min="7" max="7" width="17.85546875" customWidth="1"/>
    <col min="8" max="8" width="12.28515625" customWidth="1"/>
    <col min="9" max="9" width="12.140625" customWidth="1"/>
    <col min="10" max="10" width="9.42578125" customWidth="1"/>
    <col min="11" max="11" width="13.5703125" customWidth="1"/>
    <col min="12" max="12" width="12.85546875" customWidth="1"/>
  </cols>
  <sheetData>
    <row r="1" spans="1:13" ht="15.75" thickBot="1">
      <c r="A1" s="349" t="s">
        <v>454</v>
      </c>
      <c r="B1" s="350"/>
      <c r="C1" s="350"/>
      <c r="D1" s="350"/>
      <c r="E1" s="350"/>
      <c r="F1" s="350"/>
      <c r="G1" s="350"/>
      <c r="H1" s="350"/>
      <c r="I1" s="350"/>
      <c r="J1" s="350"/>
      <c r="K1" s="350"/>
      <c r="L1" s="351"/>
    </row>
    <row r="2" spans="1:13" ht="15.75" thickBot="1">
      <c r="A2" s="349" t="s">
        <v>16</v>
      </c>
      <c r="B2" s="350"/>
      <c r="C2" s="401"/>
      <c r="D2" s="401"/>
      <c r="E2" s="401"/>
      <c r="F2" s="401"/>
      <c r="G2" s="401"/>
      <c r="H2" s="401"/>
      <c r="I2" s="401"/>
      <c r="J2" s="401"/>
      <c r="K2" s="401"/>
      <c r="L2" s="402"/>
    </row>
    <row r="3" spans="1:13" s="1" customFormat="1" ht="39" customHeight="1">
      <c r="A3" s="403" t="s">
        <v>0</v>
      </c>
      <c r="B3" s="403" t="s">
        <v>331</v>
      </c>
      <c r="C3" s="403" t="s">
        <v>12</v>
      </c>
      <c r="D3" s="403" t="s">
        <v>443</v>
      </c>
      <c r="E3" s="403" t="s">
        <v>2</v>
      </c>
      <c r="F3" s="393" t="s">
        <v>442</v>
      </c>
      <c r="G3" s="393" t="s">
        <v>463</v>
      </c>
      <c r="H3" s="403" t="s">
        <v>444</v>
      </c>
      <c r="I3" s="403" t="s">
        <v>446</v>
      </c>
      <c r="J3" s="403" t="s">
        <v>445</v>
      </c>
      <c r="K3" s="403" t="s">
        <v>196</v>
      </c>
      <c r="L3" s="403" t="s">
        <v>197</v>
      </c>
    </row>
    <row r="4" spans="1:13" ht="15.75" thickBot="1">
      <c r="A4" s="404"/>
      <c r="B4" s="404"/>
      <c r="C4" s="404"/>
      <c r="D4" s="404"/>
      <c r="E4" s="404"/>
      <c r="F4" s="394"/>
      <c r="G4" s="394"/>
      <c r="H4" s="404"/>
      <c r="I4" s="404"/>
      <c r="J4" s="404"/>
      <c r="K4" s="404"/>
      <c r="L4" s="404"/>
      <c r="M4" s="32"/>
    </row>
    <row r="5" spans="1:13" ht="15.75" thickBot="1">
      <c r="A5" s="131">
        <v>1</v>
      </c>
      <c r="B5" s="132">
        <v>2</v>
      </c>
      <c r="C5" s="132">
        <v>3</v>
      </c>
      <c r="D5" s="132">
        <v>4</v>
      </c>
      <c r="E5" s="132">
        <v>5</v>
      </c>
      <c r="F5" s="132">
        <v>6</v>
      </c>
      <c r="G5" s="132">
        <v>7</v>
      </c>
      <c r="H5" s="132">
        <v>8</v>
      </c>
      <c r="I5" s="132">
        <v>9</v>
      </c>
      <c r="J5" s="132">
        <v>10</v>
      </c>
      <c r="K5" s="132">
        <v>11</v>
      </c>
      <c r="L5" s="133">
        <v>12</v>
      </c>
    </row>
    <row r="6" spans="1:13" s="3" customFormat="1" ht="32.25" customHeight="1" thickBot="1">
      <c r="A6" s="138">
        <v>1</v>
      </c>
      <c r="B6" s="139" t="s">
        <v>316</v>
      </c>
      <c r="C6" s="140" t="s">
        <v>135</v>
      </c>
      <c r="D6" s="141" t="s">
        <v>7</v>
      </c>
      <c r="E6" s="141">
        <v>10</v>
      </c>
      <c r="F6" s="142"/>
      <c r="G6" s="142"/>
      <c r="H6" s="142"/>
      <c r="I6" s="142"/>
      <c r="J6" s="142"/>
      <c r="K6" s="142"/>
      <c r="L6" s="143"/>
    </row>
    <row r="7" spans="1:13" s="3" customFormat="1" ht="28.5" customHeight="1">
      <c r="A7" s="144">
        <v>2</v>
      </c>
      <c r="B7" s="390" t="s">
        <v>507</v>
      </c>
      <c r="C7" s="145">
        <v>14</v>
      </c>
      <c r="D7" s="146" t="s">
        <v>7</v>
      </c>
      <c r="E7" s="146">
        <v>40</v>
      </c>
      <c r="F7" s="147"/>
      <c r="G7" s="147"/>
      <c r="H7" s="147"/>
      <c r="I7" s="147"/>
      <c r="J7" s="147"/>
      <c r="K7" s="147"/>
      <c r="L7" s="148"/>
    </row>
    <row r="8" spans="1:13" s="3" customFormat="1" ht="29.25" customHeight="1">
      <c r="A8" s="149">
        <v>3</v>
      </c>
      <c r="B8" s="391"/>
      <c r="C8" s="11">
        <v>16</v>
      </c>
      <c r="D8" s="137" t="s">
        <v>7</v>
      </c>
      <c r="E8" s="137">
        <v>40</v>
      </c>
      <c r="F8" s="23"/>
      <c r="G8" s="23"/>
      <c r="H8" s="23"/>
      <c r="I8" s="23"/>
      <c r="J8" s="23"/>
      <c r="K8" s="23"/>
      <c r="L8" s="150"/>
    </row>
    <row r="9" spans="1:13" s="3" customFormat="1" ht="27.75" customHeight="1">
      <c r="A9" s="149">
        <v>4</v>
      </c>
      <c r="B9" s="391"/>
      <c r="C9" s="11">
        <v>18</v>
      </c>
      <c r="D9" s="137" t="s">
        <v>7</v>
      </c>
      <c r="E9" s="137">
        <v>40</v>
      </c>
      <c r="F9" s="23"/>
      <c r="G9" s="23"/>
      <c r="H9" s="23"/>
      <c r="I9" s="23"/>
      <c r="J9" s="23"/>
      <c r="K9" s="23"/>
      <c r="L9" s="150"/>
    </row>
    <row r="10" spans="1:13" s="3" customFormat="1" ht="25.5" customHeight="1">
      <c r="A10" s="149">
        <v>5</v>
      </c>
      <c r="B10" s="391"/>
      <c r="C10" s="11">
        <v>20</v>
      </c>
      <c r="D10" s="137" t="s">
        <v>7</v>
      </c>
      <c r="E10" s="137">
        <v>10</v>
      </c>
      <c r="F10" s="23"/>
      <c r="G10" s="23"/>
      <c r="H10" s="23"/>
      <c r="I10" s="23"/>
      <c r="J10" s="23"/>
      <c r="K10" s="23"/>
      <c r="L10" s="150"/>
    </row>
    <row r="11" spans="1:13" s="3" customFormat="1" ht="26.25" customHeight="1" thickBot="1">
      <c r="A11" s="151">
        <v>6</v>
      </c>
      <c r="B11" s="392"/>
      <c r="C11" s="152">
        <v>22</v>
      </c>
      <c r="D11" s="153" t="s">
        <v>7</v>
      </c>
      <c r="E11" s="153">
        <v>10</v>
      </c>
      <c r="F11" s="154"/>
      <c r="G11" s="154"/>
      <c r="H11" s="154"/>
      <c r="I11" s="154"/>
      <c r="J11" s="154"/>
      <c r="K11" s="154"/>
      <c r="L11" s="155"/>
    </row>
    <row r="12" spans="1:13" s="3" customFormat="1" ht="47.25" customHeight="1" thickBot="1">
      <c r="A12" s="138">
        <v>7</v>
      </c>
      <c r="B12" s="156" t="s">
        <v>237</v>
      </c>
      <c r="C12" s="157" t="s">
        <v>238</v>
      </c>
      <c r="D12" s="141" t="s">
        <v>7</v>
      </c>
      <c r="E12" s="141">
        <v>200</v>
      </c>
      <c r="F12" s="142"/>
      <c r="G12" s="142"/>
      <c r="H12" s="142"/>
      <c r="I12" s="142"/>
      <c r="J12" s="142"/>
      <c r="K12" s="142"/>
      <c r="L12" s="143"/>
    </row>
    <row r="13" spans="1:13" s="3" customFormat="1" ht="117.75" customHeight="1" thickBot="1">
      <c r="A13" s="138">
        <v>8</v>
      </c>
      <c r="B13" s="398" t="s">
        <v>456</v>
      </c>
      <c r="C13" s="400"/>
      <c r="D13" s="141" t="s">
        <v>203</v>
      </c>
      <c r="E13" s="141">
        <v>120</v>
      </c>
      <c r="F13" s="142"/>
      <c r="G13" s="142"/>
      <c r="H13" s="142"/>
      <c r="I13" s="142"/>
      <c r="J13" s="142"/>
      <c r="K13" s="142"/>
      <c r="L13" s="143"/>
    </row>
    <row r="14" spans="1:13" s="3" customFormat="1" ht="45" customHeight="1">
      <c r="A14" s="158">
        <v>9</v>
      </c>
      <c r="B14" s="395" t="s">
        <v>367</v>
      </c>
      <c r="C14" s="160" t="s">
        <v>458</v>
      </c>
      <c r="D14" s="146" t="s">
        <v>7</v>
      </c>
      <c r="E14" s="146">
        <v>300</v>
      </c>
      <c r="F14" s="147"/>
      <c r="G14" s="147"/>
      <c r="H14" s="147"/>
      <c r="I14" s="147"/>
      <c r="J14" s="147"/>
      <c r="K14" s="147"/>
      <c r="L14" s="148"/>
    </row>
    <row r="15" spans="1:13" s="3" customFormat="1" ht="42.75" customHeight="1">
      <c r="A15" s="159">
        <v>10</v>
      </c>
      <c r="B15" s="396"/>
      <c r="C15" s="12" t="s">
        <v>457</v>
      </c>
      <c r="D15" s="137" t="s">
        <v>7</v>
      </c>
      <c r="E15" s="137">
        <v>2000</v>
      </c>
      <c r="F15" s="23"/>
      <c r="G15" s="23"/>
      <c r="H15" s="23"/>
      <c r="I15" s="23"/>
      <c r="J15" s="23"/>
      <c r="K15" s="23"/>
      <c r="L15" s="150"/>
    </row>
    <row r="16" spans="1:13" s="3" customFormat="1" ht="45" customHeight="1" thickBot="1">
      <c r="A16" s="161">
        <v>11</v>
      </c>
      <c r="B16" s="397"/>
      <c r="C16" s="162" t="s">
        <v>459</v>
      </c>
      <c r="D16" s="163" t="s">
        <v>7</v>
      </c>
      <c r="E16" s="163">
        <v>1500</v>
      </c>
      <c r="F16" s="164"/>
      <c r="G16" s="164"/>
      <c r="H16" s="164"/>
      <c r="I16" s="164"/>
      <c r="J16" s="164"/>
      <c r="K16" s="164"/>
      <c r="L16" s="165"/>
    </row>
    <row r="17" spans="1:12" s="3" customFormat="1" ht="48" customHeight="1" thickBot="1">
      <c r="A17" s="138">
        <v>12</v>
      </c>
      <c r="B17" s="398" t="s">
        <v>400</v>
      </c>
      <c r="C17" s="399"/>
      <c r="D17" s="93" t="s">
        <v>7</v>
      </c>
      <c r="E17" s="93">
        <v>5000</v>
      </c>
      <c r="F17" s="166"/>
      <c r="G17" s="166"/>
      <c r="H17" s="142"/>
      <c r="I17" s="166"/>
      <c r="J17" s="166"/>
      <c r="K17" s="166"/>
      <c r="L17" s="167"/>
    </row>
    <row r="18" spans="1:12" s="3" customFormat="1" ht="52.5" customHeight="1" thickBot="1">
      <c r="A18" s="138">
        <v>13</v>
      </c>
      <c r="B18" s="398" t="s">
        <v>433</v>
      </c>
      <c r="C18" s="399"/>
      <c r="D18" s="93" t="s">
        <v>7</v>
      </c>
      <c r="E18" s="93">
        <v>7000</v>
      </c>
      <c r="F18" s="166"/>
      <c r="G18" s="166"/>
      <c r="H18" s="142"/>
      <c r="I18" s="166"/>
      <c r="J18" s="166"/>
      <c r="K18" s="166"/>
      <c r="L18" s="167"/>
    </row>
    <row r="19" spans="1:12" ht="22.5" customHeight="1" thickBot="1">
      <c r="A19" s="352" t="s">
        <v>8</v>
      </c>
      <c r="B19" s="353"/>
      <c r="C19" s="353"/>
      <c r="D19" s="353"/>
      <c r="E19" s="353"/>
      <c r="F19" s="353"/>
      <c r="G19" s="353"/>
      <c r="H19" s="353"/>
      <c r="I19" s="353"/>
      <c r="J19" s="354"/>
      <c r="K19" s="130"/>
      <c r="L19" s="130"/>
    </row>
    <row r="22" spans="1:12">
      <c r="J22" s="5"/>
      <c r="K22" s="5"/>
      <c r="L22" s="5"/>
    </row>
  </sheetData>
  <mergeCells count="20">
    <mergeCell ref="G3:G4"/>
    <mergeCell ref="A1:L1"/>
    <mergeCell ref="A19:J19"/>
    <mergeCell ref="B13:C13"/>
    <mergeCell ref="A2:L2"/>
    <mergeCell ref="A3:A4"/>
    <mergeCell ref="B3:B4"/>
    <mergeCell ref="C3:C4"/>
    <mergeCell ref="D3:D4"/>
    <mergeCell ref="E3:E4"/>
    <mergeCell ref="H3:H4"/>
    <mergeCell ref="I3:I4"/>
    <mergeCell ref="J3:J4"/>
    <mergeCell ref="K3:K4"/>
    <mergeCell ref="L3:L4"/>
    <mergeCell ref="B7:B11"/>
    <mergeCell ref="F3:F4"/>
    <mergeCell ref="B14:B16"/>
    <mergeCell ref="B17:C17"/>
    <mergeCell ref="B18:C18"/>
  </mergeCells>
  <pageMargins left="0.70866141732283472" right="0.70866141732283472" top="0.74803149606299213" bottom="0.74803149606299213" header="0.31496062992125984" footer="0.31496062992125984"/>
  <pageSetup paperSize="9" scale="6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N12"/>
  <sheetViews>
    <sheetView zoomScaleNormal="100" workbookViewId="0">
      <selection activeCell="I8" sqref="I8"/>
    </sheetView>
  </sheetViews>
  <sheetFormatPr defaultRowHeight="15"/>
  <cols>
    <col min="1" max="1" width="4" customWidth="1"/>
    <col min="2" max="2" width="33.42578125" customWidth="1"/>
    <col min="3" max="3" width="11.7109375" customWidth="1"/>
    <col min="4" max="4" width="10.140625" customWidth="1"/>
    <col min="5" max="5" width="6.5703125" customWidth="1"/>
    <col min="6" max="6" width="18.28515625" customWidth="1"/>
    <col min="7" max="7" width="22.28515625" customWidth="1"/>
    <col min="8" max="9" width="11.140625" customWidth="1"/>
    <col min="10" max="10" width="8.85546875" customWidth="1"/>
    <col min="11" max="11" width="10.140625" customWidth="1"/>
    <col min="12" max="12" width="11.28515625" customWidth="1"/>
  </cols>
  <sheetData>
    <row r="1" spans="1:14" ht="15.75" thickBot="1">
      <c r="A1" s="349" t="s">
        <v>455</v>
      </c>
      <c r="B1" s="350"/>
      <c r="C1" s="350"/>
      <c r="D1" s="350"/>
      <c r="E1" s="350"/>
      <c r="F1" s="350"/>
      <c r="G1" s="350"/>
      <c r="H1" s="350"/>
      <c r="I1" s="350"/>
      <c r="J1" s="350"/>
      <c r="K1" s="350"/>
      <c r="L1" s="351"/>
    </row>
    <row r="2" spans="1:14" ht="15.75" thickBot="1">
      <c r="A2" s="349" t="s">
        <v>299</v>
      </c>
      <c r="B2" s="350"/>
      <c r="C2" s="350"/>
      <c r="D2" s="401"/>
      <c r="E2" s="401"/>
      <c r="F2" s="401"/>
      <c r="G2" s="401"/>
      <c r="H2" s="401"/>
      <c r="I2" s="401"/>
      <c r="J2" s="401"/>
      <c r="K2" s="401"/>
      <c r="L2" s="402"/>
    </row>
    <row r="3" spans="1:14" s="1" customFormat="1" ht="36.75" customHeight="1">
      <c r="A3" s="427" t="s">
        <v>0</v>
      </c>
      <c r="B3" s="429" t="s">
        <v>331</v>
      </c>
      <c r="C3" s="418" t="s">
        <v>12</v>
      </c>
      <c r="D3" s="429" t="s">
        <v>443</v>
      </c>
      <c r="E3" s="429" t="s">
        <v>2</v>
      </c>
      <c r="F3" s="418" t="s">
        <v>442</v>
      </c>
      <c r="G3" s="418" t="s">
        <v>463</v>
      </c>
      <c r="H3" s="429" t="s">
        <v>444</v>
      </c>
      <c r="I3" s="429" t="s">
        <v>446</v>
      </c>
      <c r="J3" s="429" t="s">
        <v>445</v>
      </c>
      <c r="K3" s="429" t="s">
        <v>196</v>
      </c>
      <c r="L3" s="410" t="s">
        <v>197</v>
      </c>
      <c r="M3" s="35"/>
    </row>
    <row r="4" spans="1:14" ht="15.75" thickBot="1">
      <c r="A4" s="428"/>
      <c r="B4" s="430"/>
      <c r="C4" s="566"/>
      <c r="D4" s="430"/>
      <c r="E4" s="430"/>
      <c r="F4" s="419"/>
      <c r="G4" s="419"/>
      <c r="H4" s="430"/>
      <c r="I4" s="430"/>
      <c r="J4" s="430"/>
      <c r="K4" s="430"/>
      <c r="L4" s="411"/>
      <c r="M4" s="37"/>
    </row>
    <row r="5" spans="1:14" ht="15.75" thickBot="1">
      <c r="A5" s="168">
        <v>1</v>
      </c>
      <c r="B5" s="169">
        <v>2</v>
      </c>
      <c r="C5" s="169">
        <v>3</v>
      </c>
      <c r="D5" s="169">
        <v>4</v>
      </c>
      <c r="E5" s="169">
        <v>5</v>
      </c>
      <c r="F5" s="169">
        <v>6</v>
      </c>
      <c r="G5" s="169">
        <v>7</v>
      </c>
      <c r="H5" s="169">
        <v>8</v>
      </c>
      <c r="I5" s="169">
        <v>9</v>
      </c>
      <c r="J5" s="169">
        <v>10</v>
      </c>
      <c r="K5" s="169">
        <v>11</v>
      </c>
      <c r="L5" s="171">
        <v>12</v>
      </c>
      <c r="M5" s="37"/>
    </row>
    <row r="6" spans="1:14" s="3" customFormat="1" ht="165.75" customHeight="1">
      <c r="A6" s="144">
        <v>1</v>
      </c>
      <c r="B6" s="529" t="s">
        <v>436</v>
      </c>
      <c r="C6" s="239" t="s">
        <v>255</v>
      </c>
      <c r="D6" s="146" t="s">
        <v>7</v>
      </c>
      <c r="E6" s="146">
        <v>30</v>
      </c>
      <c r="F6" s="147"/>
      <c r="G6" s="147"/>
      <c r="H6" s="147"/>
      <c r="I6" s="147"/>
      <c r="J6" s="147"/>
      <c r="K6" s="147"/>
      <c r="L6" s="148"/>
      <c r="M6" s="38"/>
      <c r="N6" s="31">
        <v>1.2</v>
      </c>
    </row>
    <row r="7" spans="1:14" s="3" customFormat="1" ht="158.25" customHeight="1" thickBot="1">
      <c r="A7" s="151">
        <v>2</v>
      </c>
      <c r="B7" s="392"/>
      <c r="C7" s="305" t="s">
        <v>256</v>
      </c>
      <c r="D7" s="153" t="s">
        <v>7</v>
      </c>
      <c r="E7" s="153">
        <v>40</v>
      </c>
      <c r="F7" s="154"/>
      <c r="G7" s="154"/>
      <c r="H7" s="154"/>
      <c r="I7" s="154"/>
      <c r="J7" s="154"/>
      <c r="K7" s="154"/>
      <c r="L7" s="155"/>
      <c r="M7" s="38"/>
      <c r="N7" s="31">
        <v>1.2</v>
      </c>
    </row>
    <row r="8" spans="1:14" s="3" customFormat="1" ht="165.75" customHeight="1" thickBot="1">
      <c r="A8" s="138">
        <v>3</v>
      </c>
      <c r="B8" s="256" t="s">
        <v>488</v>
      </c>
      <c r="C8" s="307" t="s">
        <v>254</v>
      </c>
      <c r="D8" s="141" t="s">
        <v>7</v>
      </c>
      <c r="E8" s="141">
        <v>40</v>
      </c>
      <c r="F8" s="142"/>
      <c r="G8" s="142"/>
      <c r="H8" s="142"/>
      <c r="I8" s="142"/>
      <c r="J8" s="142"/>
      <c r="K8" s="142"/>
      <c r="L8" s="143"/>
      <c r="M8" s="38"/>
      <c r="N8" s="31">
        <v>1.2</v>
      </c>
    </row>
    <row r="9" spans="1:14" ht="23.25" customHeight="1" thickBot="1">
      <c r="A9" s="352" t="s">
        <v>8</v>
      </c>
      <c r="B9" s="353"/>
      <c r="C9" s="353"/>
      <c r="D9" s="353"/>
      <c r="E9" s="353"/>
      <c r="F9" s="353"/>
      <c r="G9" s="353"/>
      <c r="H9" s="353"/>
      <c r="I9" s="353"/>
      <c r="J9" s="354"/>
      <c r="K9" s="178"/>
      <c r="L9" s="178"/>
    </row>
    <row r="10" spans="1:14">
      <c r="J10" s="5"/>
      <c r="K10" s="5"/>
      <c r="L10" s="5"/>
    </row>
    <row r="11" spans="1:14">
      <c r="J11" s="563"/>
      <c r="K11" s="563"/>
      <c r="L11" s="563"/>
    </row>
    <row r="12" spans="1:14">
      <c r="J12" s="5"/>
      <c r="K12" s="5"/>
      <c r="L12" s="5"/>
    </row>
  </sheetData>
  <mergeCells count="17">
    <mergeCell ref="A1:L1"/>
    <mergeCell ref="A9:J9"/>
    <mergeCell ref="B6:B7"/>
    <mergeCell ref="A2:L2"/>
    <mergeCell ref="A3:A4"/>
    <mergeCell ref="B3:B4"/>
    <mergeCell ref="J11:L11"/>
    <mergeCell ref="C3:C4"/>
    <mergeCell ref="L3:L4"/>
    <mergeCell ref="F3:F4"/>
    <mergeCell ref="G3:G4"/>
    <mergeCell ref="D3:D4"/>
    <mergeCell ref="E3:E4"/>
    <mergeCell ref="H3:H4"/>
    <mergeCell ref="I3:I4"/>
    <mergeCell ref="J3:J4"/>
    <mergeCell ref="K3:K4"/>
  </mergeCells>
  <pageMargins left="0.70866141732283472" right="0.70866141732283472" top="0.74803149606299213" bottom="0.74803149606299213" header="0.31496062992125984" footer="0.31496062992125984"/>
  <pageSetup paperSize="9" scale="7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K10"/>
  <sheetViews>
    <sheetView zoomScaleNormal="100" workbookViewId="0">
      <selection activeCell="J7" sqref="J7"/>
    </sheetView>
  </sheetViews>
  <sheetFormatPr defaultRowHeight="15"/>
  <cols>
    <col min="1" max="1" width="4" customWidth="1"/>
    <col min="2" max="2" width="34" customWidth="1"/>
    <col min="3" max="3" width="9.7109375" customWidth="1"/>
    <col min="4" max="4" width="6.42578125" customWidth="1"/>
    <col min="5" max="5" width="25" customWidth="1"/>
    <col min="6" max="6" width="22.28515625" customWidth="1"/>
    <col min="7" max="7" width="11.5703125" customWidth="1"/>
    <col min="8" max="8" width="11.140625" customWidth="1"/>
    <col min="9" max="9" width="7" customWidth="1"/>
    <col min="10" max="10" width="10.42578125" customWidth="1"/>
    <col min="11" max="11" width="10.85546875" customWidth="1"/>
  </cols>
  <sheetData>
    <row r="1" spans="1:11" ht="15.75" thickBot="1">
      <c r="A1" s="349" t="s">
        <v>455</v>
      </c>
      <c r="B1" s="350"/>
      <c r="C1" s="350"/>
      <c r="D1" s="350"/>
      <c r="E1" s="350"/>
      <c r="F1" s="350"/>
      <c r="G1" s="350"/>
      <c r="H1" s="350"/>
      <c r="I1" s="350"/>
      <c r="J1" s="350"/>
      <c r="K1" s="351"/>
    </row>
    <row r="2" spans="1:11" ht="15.75" thickBot="1">
      <c r="A2" s="349" t="s">
        <v>263</v>
      </c>
      <c r="B2" s="350"/>
      <c r="C2" s="350"/>
      <c r="D2" s="350"/>
      <c r="E2" s="350"/>
      <c r="F2" s="350"/>
      <c r="G2" s="350"/>
      <c r="H2" s="350"/>
      <c r="I2" s="350"/>
      <c r="J2" s="350"/>
      <c r="K2" s="351"/>
    </row>
    <row r="3" spans="1:11" s="1" customFormat="1" ht="39" customHeight="1">
      <c r="A3" s="427" t="s">
        <v>0</v>
      </c>
      <c r="B3" s="429" t="s">
        <v>331</v>
      </c>
      <c r="C3" s="429" t="s">
        <v>443</v>
      </c>
      <c r="D3" s="429" t="s">
        <v>2</v>
      </c>
      <c r="E3" s="418" t="s">
        <v>442</v>
      </c>
      <c r="F3" s="418" t="s">
        <v>463</v>
      </c>
      <c r="G3" s="429" t="s">
        <v>444</v>
      </c>
      <c r="H3" s="429" t="s">
        <v>446</v>
      </c>
      <c r="I3" s="429" t="s">
        <v>445</v>
      </c>
      <c r="J3" s="429" t="s">
        <v>196</v>
      </c>
      <c r="K3" s="410" t="s">
        <v>197</v>
      </c>
    </row>
    <row r="4" spans="1:11" ht="15.75" thickBot="1">
      <c r="A4" s="428"/>
      <c r="B4" s="430"/>
      <c r="C4" s="430"/>
      <c r="D4" s="430"/>
      <c r="E4" s="419"/>
      <c r="F4" s="419"/>
      <c r="G4" s="430"/>
      <c r="H4" s="430"/>
      <c r="I4" s="430"/>
      <c r="J4" s="430"/>
      <c r="K4" s="411"/>
    </row>
    <row r="5" spans="1:11" ht="15.75" thickBot="1">
      <c r="A5" s="168">
        <v>1</v>
      </c>
      <c r="B5" s="169">
        <v>2</v>
      </c>
      <c r="C5" s="169">
        <v>3</v>
      </c>
      <c r="D5" s="169">
        <v>4</v>
      </c>
      <c r="E5" s="169">
        <v>5</v>
      </c>
      <c r="F5" s="169">
        <v>6</v>
      </c>
      <c r="G5" s="169">
        <v>7</v>
      </c>
      <c r="H5" s="169">
        <v>8</v>
      </c>
      <c r="I5" s="169">
        <v>9</v>
      </c>
      <c r="J5" s="169">
        <v>10</v>
      </c>
      <c r="K5" s="171">
        <v>11</v>
      </c>
    </row>
    <row r="6" spans="1:11" s="3" customFormat="1" ht="69" customHeight="1" thickBot="1">
      <c r="A6" s="138">
        <v>1</v>
      </c>
      <c r="B6" s="260" t="s">
        <v>137</v>
      </c>
      <c r="C6" s="141" t="s">
        <v>7</v>
      </c>
      <c r="D6" s="141">
        <v>3500</v>
      </c>
      <c r="E6" s="142"/>
      <c r="F6" s="142"/>
      <c r="G6" s="142"/>
      <c r="H6" s="142"/>
      <c r="I6" s="142"/>
      <c r="J6" s="142"/>
      <c r="K6" s="143"/>
    </row>
    <row r="7" spans="1:11" s="3" customFormat="1" ht="15" customHeight="1" thickBot="1">
      <c r="A7" s="570" t="s">
        <v>8</v>
      </c>
      <c r="B7" s="571"/>
      <c r="C7" s="571"/>
      <c r="D7" s="571"/>
      <c r="E7" s="571"/>
      <c r="F7" s="571"/>
      <c r="G7" s="571"/>
      <c r="H7" s="571"/>
      <c r="I7" s="572"/>
      <c r="J7" s="270"/>
      <c r="K7" s="270"/>
    </row>
    <row r="8" spans="1:11" ht="15.75" thickBot="1"/>
    <row r="9" spans="1:11" ht="15" customHeight="1" thickBot="1">
      <c r="A9" s="567" t="s">
        <v>518</v>
      </c>
      <c r="B9" s="568"/>
      <c r="C9" s="568"/>
      <c r="D9" s="568"/>
      <c r="E9" s="568"/>
      <c r="F9" s="568"/>
      <c r="G9" s="568"/>
      <c r="H9" s="568"/>
      <c r="I9" s="568"/>
      <c r="J9" s="568"/>
      <c r="K9" s="569"/>
    </row>
    <row r="10" spans="1:11">
      <c r="I10" s="5"/>
      <c r="J10" s="5"/>
      <c r="K10" s="5"/>
    </row>
  </sheetData>
  <mergeCells count="15">
    <mergeCell ref="A1:K1"/>
    <mergeCell ref="A9:K9"/>
    <mergeCell ref="E3:E4"/>
    <mergeCell ref="F3:F4"/>
    <mergeCell ref="A7:I7"/>
    <mergeCell ref="A2:K2"/>
    <mergeCell ref="A3:A4"/>
    <mergeCell ref="B3:B4"/>
    <mergeCell ref="C3:C4"/>
    <mergeCell ref="D3:D4"/>
    <mergeCell ref="G3:G4"/>
    <mergeCell ref="H3:H4"/>
    <mergeCell ref="I3:I4"/>
    <mergeCell ref="J3:J4"/>
    <mergeCell ref="K3:K4"/>
  </mergeCells>
  <pageMargins left="0.70866141732283472" right="0.70866141732283472" top="0.74803149606299213" bottom="0.74803149606299213" header="0.31496062992125984" footer="0.31496062992125984"/>
  <pageSetup paperSize="9" scale="8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15"/>
  <sheetViews>
    <sheetView workbookViewId="0">
      <selection activeCell="L8" sqref="L8"/>
    </sheetView>
  </sheetViews>
  <sheetFormatPr defaultRowHeight="15"/>
  <cols>
    <col min="1" max="1" width="4" customWidth="1"/>
    <col min="2" max="2" width="21.7109375" customWidth="1"/>
    <col min="3" max="3" width="15.42578125" customWidth="1"/>
    <col min="4" max="4" width="9.85546875" customWidth="1"/>
    <col min="5" max="5" width="7.42578125" customWidth="1"/>
    <col min="6" max="6" width="24.7109375" customWidth="1"/>
    <col min="7" max="7" width="20.28515625" customWidth="1"/>
    <col min="8" max="9" width="11.5703125" customWidth="1"/>
    <col min="10" max="10" width="8" customWidth="1"/>
    <col min="11" max="11" width="12.140625" customWidth="1"/>
    <col min="12" max="12" width="12.7109375" customWidth="1"/>
    <col min="13" max="13" width="18.140625" customWidth="1"/>
  </cols>
  <sheetData>
    <row r="1" spans="1:12" ht="16.5" customHeight="1" thickBot="1">
      <c r="A1" s="349" t="s">
        <v>455</v>
      </c>
      <c r="B1" s="350"/>
      <c r="C1" s="350"/>
      <c r="D1" s="350"/>
      <c r="E1" s="350"/>
      <c r="F1" s="350"/>
      <c r="G1" s="350"/>
      <c r="H1" s="350"/>
      <c r="I1" s="350"/>
      <c r="J1" s="350"/>
      <c r="K1" s="350"/>
      <c r="L1" s="351"/>
    </row>
    <row r="2" spans="1:12" ht="17.25" customHeight="1" thickBot="1">
      <c r="A2" s="349" t="s">
        <v>178</v>
      </c>
      <c r="B2" s="350"/>
      <c r="C2" s="350"/>
      <c r="D2" s="350"/>
      <c r="E2" s="350"/>
      <c r="F2" s="350"/>
      <c r="G2" s="350"/>
      <c r="H2" s="350"/>
      <c r="I2" s="350"/>
      <c r="J2" s="350"/>
      <c r="K2" s="350"/>
      <c r="L2" s="351"/>
    </row>
    <row r="3" spans="1:12" s="1" customFormat="1" ht="39" customHeight="1">
      <c r="A3" s="427" t="s">
        <v>0</v>
      </c>
      <c r="B3" s="429" t="s">
        <v>331</v>
      </c>
      <c r="C3" s="429" t="s">
        <v>12</v>
      </c>
      <c r="D3" s="429" t="s">
        <v>443</v>
      </c>
      <c r="E3" s="429" t="s">
        <v>2</v>
      </c>
      <c r="F3" s="418" t="s">
        <v>521</v>
      </c>
      <c r="G3" s="418" t="s">
        <v>463</v>
      </c>
      <c r="H3" s="429" t="s">
        <v>444</v>
      </c>
      <c r="I3" s="429" t="s">
        <v>446</v>
      </c>
      <c r="J3" s="429" t="s">
        <v>445</v>
      </c>
      <c r="K3" s="429" t="s">
        <v>196</v>
      </c>
      <c r="L3" s="410" t="s">
        <v>197</v>
      </c>
    </row>
    <row r="4" spans="1:12" ht="15.75" thickBot="1">
      <c r="A4" s="428"/>
      <c r="B4" s="430"/>
      <c r="C4" s="430"/>
      <c r="D4" s="430"/>
      <c r="E4" s="430"/>
      <c r="F4" s="419"/>
      <c r="G4" s="419"/>
      <c r="H4" s="430"/>
      <c r="I4" s="430"/>
      <c r="J4" s="430"/>
      <c r="K4" s="430"/>
      <c r="L4" s="411"/>
    </row>
    <row r="5" spans="1:12" ht="15.75" thickBot="1">
      <c r="A5" s="168">
        <v>1</v>
      </c>
      <c r="B5" s="169">
        <v>2</v>
      </c>
      <c r="C5" s="169">
        <v>3</v>
      </c>
      <c r="D5" s="169">
        <v>4</v>
      </c>
      <c r="E5" s="169">
        <v>5</v>
      </c>
      <c r="F5" s="169">
        <v>6</v>
      </c>
      <c r="G5" s="169">
        <v>7</v>
      </c>
      <c r="H5" s="169">
        <v>8</v>
      </c>
      <c r="I5" s="169">
        <v>9</v>
      </c>
      <c r="J5" s="169">
        <v>10</v>
      </c>
      <c r="K5" s="169">
        <v>11</v>
      </c>
      <c r="L5" s="171">
        <v>12</v>
      </c>
    </row>
    <row r="6" spans="1:12" s="3" customFormat="1" ht="40.5" customHeight="1">
      <c r="A6" s="144">
        <v>1</v>
      </c>
      <c r="B6" s="486" t="s">
        <v>129</v>
      </c>
      <c r="C6" s="308" t="s">
        <v>273</v>
      </c>
      <c r="D6" s="146" t="s">
        <v>7</v>
      </c>
      <c r="E6" s="146">
        <v>3000</v>
      </c>
      <c r="F6" s="147"/>
      <c r="G6" s="147"/>
      <c r="H6" s="147"/>
      <c r="I6" s="147"/>
      <c r="J6" s="147"/>
      <c r="K6" s="147"/>
      <c r="L6" s="148"/>
    </row>
    <row r="7" spans="1:12" s="3" customFormat="1" ht="40.5" customHeight="1">
      <c r="A7" s="149">
        <v>2</v>
      </c>
      <c r="B7" s="391"/>
      <c r="C7" s="309" t="s">
        <v>274</v>
      </c>
      <c r="D7" s="137" t="s">
        <v>7</v>
      </c>
      <c r="E7" s="137">
        <v>500</v>
      </c>
      <c r="F7" s="23"/>
      <c r="G7" s="23"/>
      <c r="H7" s="23"/>
      <c r="I7" s="23"/>
      <c r="J7" s="23"/>
      <c r="K7" s="23"/>
      <c r="L7" s="150"/>
    </row>
    <row r="8" spans="1:12" s="3" customFormat="1" ht="39.75" customHeight="1" thickBot="1">
      <c r="A8" s="151">
        <v>3</v>
      </c>
      <c r="B8" s="392"/>
      <c r="C8" s="310" t="s">
        <v>275</v>
      </c>
      <c r="D8" s="153" t="s">
        <v>7</v>
      </c>
      <c r="E8" s="153">
        <v>300</v>
      </c>
      <c r="F8" s="154"/>
      <c r="G8" s="154"/>
      <c r="H8" s="154"/>
      <c r="I8" s="154"/>
      <c r="J8" s="154"/>
      <c r="K8" s="154"/>
      <c r="L8" s="155"/>
    </row>
    <row r="9" spans="1:12" s="3" customFormat="1" ht="17.25" customHeight="1" thickBot="1">
      <c r="A9" s="513" t="s">
        <v>8</v>
      </c>
      <c r="B9" s="514"/>
      <c r="C9" s="514"/>
      <c r="D9" s="514"/>
      <c r="E9" s="514"/>
      <c r="F9" s="514"/>
      <c r="G9" s="514"/>
      <c r="H9" s="514"/>
      <c r="I9" s="514"/>
      <c r="J9" s="515"/>
      <c r="K9" s="270"/>
      <c r="L9" s="270"/>
    </row>
    <row r="10" spans="1:12" ht="15.75" thickBot="1"/>
    <row r="11" spans="1:12" ht="15.75" thickBot="1">
      <c r="A11" s="346" t="s">
        <v>520</v>
      </c>
      <c r="B11" s="347"/>
      <c r="C11" s="347"/>
      <c r="D11" s="347"/>
      <c r="E11" s="347"/>
      <c r="F11" s="347"/>
      <c r="G11" s="347"/>
      <c r="H11" s="347"/>
      <c r="I11" s="347"/>
      <c r="J11" s="347"/>
      <c r="K11" s="347"/>
      <c r="L11" s="348"/>
    </row>
    <row r="13" spans="1:12">
      <c r="J13" s="5"/>
      <c r="K13" s="5"/>
      <c r="L13" s="5"/>
    </row>
    <row r="14" spans="1:12">
      <c r="J14" s="563"/>
      <c r="K14" s="563"/>
      <c r="L14" s="563"/>
    </row>
    <row r="15" spans="1:12">
      <c r="J15" s="5"/>
      <c r="K15" s="5"/>
      <c r="L15" s="5"/>
    </row>
  </sheetData>
  <mergeCells count="18">
    <mergeCell ref="J14:L14"/>
    <mergeCell ref="L3:L4"/>
    <mergeCell ref="A11:L11"/>
    <mergeCell ref="A1:L1"/>
    <mergeCell ref="A9:J9"/>
    <mergeCell ref="A2:L2"/>
    <mergeCell ref="A3:A4"/>
    <mergeCell ref="B3:B4"/>
    <mergeCell ref="C3:C4"/>
    <mergeCell ref="D3:D4"/>
    <mergeCell ref="E3:E4"/>
    <mergeCell ref="H3:H4"/>
    <mergeCell ref="I3:I4"/>
    <mergeCell ref="J3:J4"/>
    <mergeCell ref="K3:K4"/>
    <mergeCell ref="F3:F4"/>
    <mergeCell ref="G3:G4"/>
    <mergeCell ref="B6:B8"/>
  </mergeCells>
  <pageMargins left="0.70866141732283472" right="0.70866141732283472" top="0.74803149606299213" bottom="0.74803149606299213" header="0.31496062992125984" footer="0.31496062992125984"/>
  <pageSetup paperSize="9" scale="82"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8"/>
  <sheetViews>
    <sheetView workbookViewId="0">
      <selection activeCell="K8" sqref="K8"/>
    </sheetView>
  </sheetViews>
  <sheetFormatPr defaultRowHeight="15"/>
  <cols>
    <col min="1" max="1" width="4" customWidth="1"/>
    <col min="2" max="2" width="29.140625" customWidth="1"/>
    <col min="3" max="3" width="9.7109375" customWidth="1"/>
    <col min="4" max="4" width="7.5703125" customWidth="1"/>
    <col min="5" max="5" width="25.7109375" customWidth="1"/>
    <col min="6" max="6" width="20.7109375" customWidth="1"/>
    <col min="7" max="7" width="11.7109375" customWidth="1"/>
    <col min="8" max="8" width="11.42578125" customWidth="1"/>
    <col min="9" max="9" width="7.28515625" customWidth="1"/>
    <col min="10" max="10" width="9.85546875" customWidth="1"/>
    <col min="11" max="11" width="10.85546875" customWidth="1"/>
  </cols>
  <sheetData>
    <row r="1" spans="1:12" ht="18.75" customHeight="1" thickBot="1">
      <c r="A1" s="349" t="s">
        <v>455</v>
      </c>
      <c r="B1" s="350"/>
      <c r="C1" s="350"/>
      <c r="D1" s="350"/>
      <c r="E1" s="350"/>
      <c r="F1" s="350"/>
      <c r="G1" s="350"/>
      <c r="H1" s="350"/>
      <c r="I1" s="350"/>
      <c r="J1" s="350"/>
      <c r="K1" s="351"/>
    </row>
    <row r="2" spans="1:12" ht="18" customHeight="1" thickBot="1">
      <c r="A2" s="349" t="s">
        <v>183</v>
      </c>
      <c r="B2" s="350"/>
      <c r="C2" s="401"/>
      <c r="D2" s="401"/>
      <c r="E2" s="401"/>
      <c r="F2" s="401"/>
      <c r="G2" s="401"/>
      <c r="H2" s="401"/>
      <c r="I2" s="401"/>
      <c r="J2" s="401"/>
      <c r="K2" s="402"/>
    </row>
    <row r="3" spans="1:12" s="1" customFormat="1" ht="39" customHeight="1">
      <c r="A3" s="427" t="s">
        <v>0</v>
      </c>
      <c r="B3" s="429" t="s">
        <v>331</v>
      </c>
      <c r="C3" s="429" t="s">
        <v>443</v>
      </c>
      <c r="D3" s="429" t="s">
        <v>2</v>
      </c>
      <c r="E3" s="418" t="s">
        <v>442</v>
      </c>
      <c r="F3" s="418" t="s">
        <v>463</v>
      </c>
      <c r="G3" s="429" t="s">
        <v>444</v>
      </c>
      <c r="H3" s="429" t="s">
        <v>446</v>
      </c>
      <c r="I3" s="429" t="s">
        <v>445</v>
      </c>
      <c r="J3" s="429" t="s">
        <v>196</v>
      </c>
      <c r="K3" s="410" t="s">
        <v>197</v>
      </c>
    </row>
    <row r="4" spans="1:12" ht="15.75" thickBot="1">
      <c r="A4" s="428"/>
      <c r="B4" s="430"/>
      <c r="C4" s="430"/>
      <c r="D4" s="430"/>
      <c r="E4" s="419"/>
      <c r="F4" s="419"/>
      <c r="G4" s="430"/>
      <c r="H4" s="430"/>
      <c r="I4" s="430"/>
      <c r="J4" s="430"/>
      <c r="K4" s="411"/>
      <c r="L4" s="32"/>
    </row>
    <row r="5" spans="1:12" ht="15.75" thickBot="1">
      <c r="A5" s="131">
        <v>1</v>
      </c>
      <c r="B5" s="132">
        <v>2</v>
      </c>
      <c r="C5" s="132">
        <v>3</v>
      </c>
      <c r="D5" s="132">
        <v>4</v>
      </c>
      <c r="E5" s="132">
        <v>5</v>
      </c>
      <c r="F5" s="132">
        <v>6</v>
      </c>
      <c r="G5" s="132">
        <v>7</v>
      </c>
      <c r="H5" s="132">
        <v>8</v>
      </c>
      <c r="I5" s="132">
        <v>9</v>
      </c>
      <c r="J5" s="132">
        <v>10</v>
      </c>
      <c r="K5" s="133">
        <v>11</v>
      </c>
    </row>
    <row r="6" spans="1:12" s="3" customFormat="1" ht="200.25" customHeight="1" thickBot="1">
      <c r="A6" s="138">
        <v>1</v>
      </c>
      <c r="B6" s="175" t="s">
        <v>522</v>
      </c>
      <c r="C6" s="141" t="s">
        <v>7</v>
      </c>
      <c r="D6" s="141">
        <v>30</v>
      </c>
      <c r="E6" s="142"/>
      <c r="F6" s="142"/>
      <c r="G6" s="266"/>
      <c r="H6" s="266"/>
      <c r="I6" s="267"/>
      <c r="J6" s="266"/>
      <c r="K6" s="268"/>
    </row>
    <row r="7" spans="1:12" s="3" customFormat="1" ht="200.25" customHeight="1" thickBot="1">
      <c r="A7" s="138">
        <v>2</v>
      </c>
      <c r="B7" s="175" t="s">
        <v>523</v>
      </c>
      <c r="C7" s="141" t="s">
        <v>7</v>
      </c>
      <c r="D7" s="141">
        <v>10</v>
      </c>
      <c r="E7" s="142"/>
      <c r="F7" s="142"/>
      <c r="G7" s="266"/>
      <c r="H7" s="266"/>
      <c r="I7" s="267"/>
      <c r="J7" s="266"/>
      <c r="K7" s="268"/>
    </row>
    <row r="8" spans="1:12" s="3" customFormat="1" ht="20.25" customHeight="1" thickBot="1">
      <c r="A8" s="513" t="s">
        <v>8</v>
      </c>
      <c r="B8" s="514"/>
      <c r="C8" s="514"/>
      <c r="D8" s="514"/>
      <c r="E8" s="514"/>
      <c r="F8" s="514"/>
      <c r="G8" s="514"/>
      <c r="H8" s="514"/>
      <c r="I8" s="515"/>
      <c r="J8" s="270"/>
      <c r="K8" s="270"/>
    </row>
  </sheetData>
  <mergeCells count="14">
    <mergeCell ref="A8:I8"/>
    <mergeCell ref="A1:K1"/>
    <mergeCell ref="A2:K2"/>
    <mergeCell ref="A3:A4"/>
    <mergeCell ref="B3:B4"/>
    <mergeCell ref="C3:C4"/>
    <mergeCell ref="D3:D4"/>
    <mergeCell ref="G3:G4"/>
    <mergeCell ref="H3:H4"/>
    <mergeCell ref="I3:I4"/>
    <mergeCell ref="J3:J4"/>
    <mergeCell ref="K3:K4"/>
    <mergeCell ref="E3:E4"/>
    <mergeCell ref="F3:F4"/>
  </mergeCells>
  <pageMargins left="0.70866141732283472" right="0.70866141732283472" top="0.74803149606299213" bottom="0.74803149606299213" header="0.31496062992125984" footer="0.31496062992125984"/>
  <pageSetup paperSize="9" scale="8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N13"/>
  <sheetViews>
    <sheetView workbookViewId="0">
      <selection activeCell="J12" sqref="J12"/>
    </sheetView>
  </sheetViews>
  <sheetFormatPr defaultRowHeight="15"/>
  <cols>
    <col min="1" max="1" width="4" customWidth="1"/>
    <col min="2" max="2" width="32.7109375" customWidth="1"/>
    <col min="3" max="3" width="9.5703125" customWidth="1"/>
    <col min="4" max="4" width="6.85546875" customWidth="1"/>
    <col min="5" max="5" width="24" customWidth="1"/>
    <col min="6" max="6" width="22" customWidth="1"/>
    <col min="7" max="7" width="12.5703125" customWidth="1"/>
    <col min="8" max="8" width="13.5703125" customWidth="1"/>
    <col min="9" max="9" width="6.85546875" customWidth="1"/>
    <col min="10" max="10" width="12.5703125" customWidth="1"/>
    <col min="11" max="11" width="13.140625" customWidth="1"/>
    <col min="12" max="12" width="10" customWidth="1"/>
  </cols>
  <sheetData>
    <row r="1" spans="1:14" ht="15.75" thickBot="1">
      <c r="A1" s="349" t="s">
        <v>455</v>
      </c>
      <c r="B1" s="350"/>
      <c r="C1" s="350"/>
      <c r="D1" s="350"/>
      <c r="E1" s="350"/>
      <c r="F1" s="350"/>
      <c r="G1" s="350"/>
      <c r="H1" s="350"/>
      <c r="I1" s="350"/>
      <c r="J1" s="350"/>
      <c r="K1" s="351"/>
    </row>
    <row r="2" spans="1:14" ht="17.25" customHeight="1" thickBot="1">
      <c r="A2" s="349" t="s">
        <v>305</v>
      </c>
      <c r="B2" s="350"/>
      <c r="C2" s="350"/>
      <c r="D2" s="350"/>
      <c r="E2" s="350"/>
      <c r="F2" s="350"/>
      <c r="G2" s="350"/>
      <c r="H2" s="350"/>
      <c r="I2" s="350"/>
      <c r="J2" s="350"/>
      <c r="K2" s="351"/>
      <c r="L2" s="37"/>
    </row>
    <row r="3" spans="1:14" ht="29.25" customHeight="1">
      <c r="A3" s="547" t="s">
        <v>0</v>
      </c>
      <c r="B3" s="549" t="s">
        <v>331</v>
      </c>
      <c r="C3" s="549" t="s">
        <v>443</v>
      </c>
      <c r="D3" s="549" t="s">
        <v>2</v>
      </c>
      <c r="E3" s="545" t="s">
        <v>442</v>
      </c>
      <c r="F3" s="545" t="s">
        <v>463</v>
      </c>
      <c r="G3" s="549" t="s">
        <v>444</v>
      </c>
      <c r="H3" s="549" t="s">
        <v>446</v>
      </c>
      <c r="I3" s="549" t="s">
        <v>445</v>
      </c>
      <c r="J3" s="549" t="s">
        <v>196</v>
      </c>
      <c r="K3" s="551" t="s">
        <v>197</v>
      </c>
      <c r="L3" s="35"/>
      <c r="M3" s="1"/>
      <c r="N3" s="1"/>
    </row>
    <row r="4" spans="1:14" ht="15.75" thickBot="1">
      <c r="A4" s="548"/>
      <c r="B4" s="550"/>
      <c r="C4" s="550"/>
      <c r="D4" s="550"/>
      <c r="E4" s="546"/>
      <c r="F4" s="546"/>
      <c r="G4" s="550"/>
      <c r="H4" s="550"/>
      <c r="I4" s="550"/>
      <c r="J4" s="550"/>
      <c r="K4" s="552"/>
      <c r="L4" s="37"/>
    </row>
    <row r="5" spans="1:14" ht="15.75" thickBot="1">
      <c r="A5" s="168">
        <v>1</v>
      </c>
      <c r="B5" s="169">
        <v>2</v>
      </c>
      <c r="C5" s="169">
        <v>3</v>
      </c>
      <c r="D5" s="169">
        <v>4</v>
      </c>
      <c r="E5" s="169">
        <v>5</v>
      </c>
      <c r="F5" s="169">
        <v>6</v>
      </c>
      <c r="G5" s="169">
        <v>7</v>
      </c>
      <c r="H5" s="169">
        <v>8</v>
      </c>
      <c r="I5" s="169">
        <v>9</v>
      </c>
      <c r="J5" s="169">
        <v>10</v>
      </c>
      <c r="K5" s="171">
        <v>11</v>
      </c>
      <c r="L5" s="37"/>
    </row>
    <row r="6" spans="1:14" ht="123.75" customHeight="1" thickBot="1">
      <c r="A6" s="138">
        <v>1</v>
      </c>
      <c r="B6" s="235" t="s">
        <v>355</v>
      </c>
      <c r="C6" s="141" t="s">
        <v>7</v>
      </c>
      <c r="D6" s="141">
        <v>20</v>
      </c>
      <c r="E6" s="142"/>
      <c r="F6" s="142"/>
      <c r="G6" s="142"/>
      <c r="H6" s="142"/>
      <c r="I6" s="142"/>
      <c r="J6" s="142"/>
      <c r="K6" s="143"/>
      <c r="L6" s="37"/>
    </row>
    <row r="7" spans="1:14" ht="262.5" customHeight="1" thickBot="1">
      <c r="A7" s="138">
        <v>2</v>
      </c>
      <c r="B7" s="235" t="s">
        <v>535</v>
      </c>
      <c r="C7" s="141" t="s">
        <v>62</v>
      </c>
      <c r="D7" s="141">
        <v>4</v>
      </c>
      <c r="E7" s="142"/>
      <c r="F7" s="142"/>
      <c r="G7" s="142"/>
      <c r="H7" s="142"/>
      <c r="I7" s="142"/>
      <c r="J7" s="142"/>
      <c r="K7" s="143"/>
      <c r="L7" s="37"/>
    </row>
    <row r="8" spans="1:14" ht="409.6" thickBot="1">
      <c r="A8" s="138">
        <v>3</v>
      </c>
      <c r="B8" s="175" t="s">
        <v>356</v>
      </c>
      <c r="C8" s="141" t="s">
        <v>7</v>
      </c>
      <c r="D8" s="141">
        <v>142</v>
      </c>
      <c r="E8" s="142"/>
      <c r="F8" s="142"/>
      <c r="G8" s="142"/>
      <c r="H8" s="142"/>
      <c r="I8" s="142"/>
      <c r="J8" s="142"/>
      <c r="K8" s="143"/>
      <c r="L8" s="38"/>
      <c r="M8" s="3"/>
      <c r="N8" s="31">
        <v>1.2</v>
      </c>
    </row>
    <row r="9" spans="1:14" ht="231" customHeight="1" thickBot="1">
      <c r="A9" s="138" t="s">
        <v>357</v>
      </c>
      <c r="B9" s="175" t="s">
        <v>358</v>
      </c>
      <c r="C9" s="141" t="s">
        <v>7</v>
      </c>
      <c r="D9" s="141">
        <v>12</v>
      </c>
      <c r="E9" s="142"/>
      <c r="F9" s="142"/>
      <c r="G9" s="142"/>
      <c r="H9" s="142"/>
      <c r="I9" s="142"/>
      <c r="J9" s="142"/>
      <c r="K9" s="143"/>
      <c r="L9" s="38"/>
      <c r="M9" s="3"/>
      <c r="N9" s="31"/>
    </row>
    <row r="10" spans="1:14" ht="208.5" customHeight="1" thickBot="1">
      <c r="A10" s="138">
        <v>5</v>
      </c>
      <c r="B10" s="175" t="s">
        <v>359</v>
      </c>
      <c r="C10" s="141" t="s">
        <v>7</v>
      </c>
      <c r="D10" s="141">
        <v>1</v>
      </c>
      <c r="E10" s="141"/>
      <c r="F10" s="141"/>
      <c r="G10" s="142"/>
      <c r="H10" s="142"/>
      <c r="I10" s="142"/>
      <c r="J10" s="142"/>
      <c r="K10" s="143"/>
      <c r="L10" s="38"/>
      <c r="M10" s="3"/>
      <c r="N10" s="31"/>
    </row>
    <row r="11" spans="1:14" ht="54.75" customHeight="1" thickBot="1">
      <c r="A11" s="138">
        <v>6</v>
      </c>
      <c r="B11" s="175" t="s">
        <v>536</v>
      </c>
      <c r="C11" s="141" t="s">
        <v>7</v>
      </c>
      <c r="D11" s="141">
        <v>20</v>
      </c>
      <c r="E11" s="142"/>
      <c r="F11" s="142"/>
      <c r="G11" s="142"/>
      <c r="H11" s="142"/>
      <c r="I11" s="142"/>
      <c r="J11" s="142"/>
      <c r="K11" s="143"/>
      <c r="L11" s="38"/>
      <c r="M11" s="3"/>
      <c r="N11" s="31"/>
    </row>
    <row r="12" spans="1:14" ht="131.25" customHeight="1" thickBot="1">
      <c r="A12" s="138">
        <v>7</v>
      </c>
      <c r="B12" s="175" t="s">
        <v>360</v>
      </c>
      <c r="C12" s="141" t="s">
        <v>62</v>
      </c>
      <c r="D12" s="141">
        <v>4</v>
      </c>
      <c r="E12" s="142"/>
      <c r="F12" s="142"/>
      <c r="G12" s="142"/>
      <c r="H12" s="142"/>
      <c r="I12" s="142"/>
      <c r="J12" s="142"/>
      <c r="K12" s="143"/>
      <c r="L12" s="38"/>
      <c r="M12" s="3"/>
      <c r="N12" s="31">
        <v>1.2</v>
      </c>
    </row>
    <row r="13" spans="1:14" ht="18.75" customHeight="1" thickBot="1">
      <c r="A13" s="513" t="s">
        <v>8</v>
      </c>
      <c r="B13" s="514"/>
      <c r="C13" s="514"/>
      <c r="D13" s="514"/>
      <c r="E13" s="514"/>
      <c r="F13" s="514"/>
      <c r="G13" s="514"/>
      <c r="H13" s="514"/>
      <c r="I13" s="515"/>
      <c r="J13" s="270"/>
      <c r="K13" s="270"/>
      <c r="L13" s="38"/>
      <c r="M13" s="3"/>
      <c r="N13" s="3"/>
    </row>
  </sheetData>
  <mergeCells count="14">
    <mergeCell ref="F3:F4"/>
    <mergeCell ref="A1:K1"/>
    <mergeCell ref="A13:I13"/>
    <mergeCell ref="A2:K2"/>
    <mergeCell ref="A3:A4"/>
    <mergeCell ref="B3:B4"/>
    <mergeCell ref="C3:C4"/>
    <mergeCell ref="D3:D4"/>
    <mergeCell ref="G3:G4"/>
    <mergeCell ref="H3:H4"/>
    <mergeCell ref="I3:I4"/>
    <mergeCell ref="J3:J4"/>
    <mergeCell ref="K3:K4"/>
    <mergeCell ref="E3:E4"/>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O15"/>
  <sheetViews>
    <sheetView topLeftCell="A11" zoomScaleNormal="100" workbookViewId="0">
      <selection activeCell="L15" sqref="L15"/>
    </sheetView>
  </sheetViews>
  <sheetFormatPr defaultRowHeight="15"/>
  <cols>
    <col min="1" max="1" width="4" customWidth="1"/>
    <col min="2" max="2" width="33.28515625" customWidth="1"/>
    <col min="3" max="3" width="8.140625" customWidth="1"/>
    <col min="4" max="4" width="10" customWidth="1"/>
    <col min="5" max="5" width="6.42578125" customWidth="1"/>
    <col min="6" max="6" width="22.42578125" customWidth="1"/>
    <col min="7" max="7" width="21" customWidth="1"/>
    <col min="8" max="8" width="11.85546875" customWidth="1"/>
    <col min="9" max="9" width="11.42578125" customWidth="1"/>
    <col min="10" max="10" width="8" customWidth="1"/>
    <col min="11" max="11" width="11.5703125" customWidth="1"/>
    <col min="12" max="12" width="10.85546875" customWidth="1"/>
  </cols>
  <sheetData>
    <row r="1" spans="1:15" ht="18.75" customHeight="1" thickBot="1">
      <c r="A1" s="349" t="s">
        <v>455</v>
      </c>
      <c r="B1" s="350"/>
      <c r="C1" s="350"/>
      <c r="D1" s="350"/>
      <c r="E1" s="350"/>
      <c r="F1" s="350"/>
      <c r="G1" s="350"/>
      <c r="H1" s="350"/>
      <c r="I1" s="350"/>
      <c r="J1" s="350"/>
      <c r="K1" s="350"/>
      <c r="L1" s="351"/>
    </row>
    <row r="2" spans="1:15" ht="19.5" customHeight="1" thickBot="1">
      <c r="A2" s="349" t="s">
        <v>184</v>
      </c>
      <c r="B2" s="350"/>
      <c r="C2" s="401"/>
      <c r="D2" s="401"/>
      <c r="E2" s="401"/>
      <c r="F2" s="401"/>
      <c r="G2" s="401"/>
      <c r="H2" s="401"/>
      <c r="I2" s="401"/>
      <c r="J2" s="401"/>
      <c r="K2" s="401"/>
      <c r="L2" s="402"/>
    </row>
    <row r="3" spans="1:15" s="1" customFormat="1" ht="39" customHeight="1">
      <c r="A3" s="547" t="s">
        <v>0</v>
      </c>
      <c r="B3" s="549" t="s">
        <v>331</v>
      </c>
      <c r="C3" s="549" t="s">
        <v>12</v>
      </c>
      <c r="D3" s="549" t="s">
        <v>443</v>
      </c>
      <c r="E3" s="549" t="s">
        <v>2</v>
      </c>
      <c r="F3" s="545" t="s">
        <v>442</v>
      </c>
      <c r="G3" s="545" t="s">
        <v>463</v>
      </c>
      <c r="H3" s="545" t="s">
        <v>444</v>
      </c>
      <c r="I3" s="549" t="s">
        <v>446</v>
      </c>
      <c r="J3" s="549" t="s">
        <v>445</v>
      </c>
      <c r="K3" s="549" t="s">
        <v>196</v>
      </c>
      <c r="L3" s="551" t="s">
        <v>197</v>
      </c>
    </row>
    <row r="4" spans="1:15" ht="15.75" thickBot="1">
      <c r="A4" s="548"/>
      <c r="B4" s="550"/>
      <c r="C4" s="550"/>
      <c r="D4" s="550"/>
      <c r="E4" s="550"/>
      <c r="F4" s="546"/>
      <c r="G4" s="546"/>
      <c r="H4" s="546"/>
      <c r="I4" s="550"/>
      <c r="J4" s="550"/>
      <c r="K4" s="550"/>
      <c r="L4" s="552"/>
    </row>
    <row r="5" spans="1:15" ht="15.75" thickBot="1">
      <c r="A5" s="168">
        <v>1</v>
      </c>
      <c r="B5" s="169">
        <v>2</v>
      </c>
      <c r="C5" s="169">
        <v>3</v>
      </c>
      <c r="D5" s="169">
        <v>4</v>
      </c>
      <c r="E5" s="169">
        <v>5</v>
      </c>
      <c r="F5" s="169">
        <v>6</v>
      </c>
      <c r="G5" s="169">
        <v>7</v>
      </c>
      <c r="H5" s="169">
        <v>8</v>
      </c>
      <c r="I5" s="169">
        <v>9</v>
      </c>
      <c r="J5" s="169">
        <v>10</v>
      </c>
      <c r="K5" s="169">
        <v>11</v>
      </c>
      <c r="L5" s="171">
        <v>12</v>
      </c>
    </row>
    <row r="6" spans="1:15" s="3" customFormat="1" ht="61.5" customHeight="1">
      <c r="A6" s="144">
        <v>1</v>
      </c>
      <c r="B6" s="507" t="s">
        <v>272</v>
      </c>
      <c r="C6" s="172" t="s">
        <v>28</v>
      </c>
      <c r="D6" s="146" t="s">
        <v>203</v>
      </c>
      <c r="E6" s="146">
        <v>2</v>
      </c>
      <c r="F6" s="147"/>
      <c r="G6" s="147"/>
      <c r="H6" s="147"/>
      <c r="I6" s="147"/>
      <c r="J6" s="147"/>
      <c r="K6" s="147"/>
      <c r="L6" s="148"/>
      <c r="O6" s="31">
        <v>1.2</v>
      </c>
    </row>
    <row r="7" spans="1:15" s="3" customFormat="1" ht="53.25" customHeight="1" thickBot="1">
      <c r="A7" s="151">
        <v>2</v>
      </c>
      <c r="B7" s="509"/>
      <c r="C7" s="173" t="s">
        <v>29</v>
      </c>
      <c r="D7" s="153" t="s">
        <v>203</v>
      </c>
      <c r="E7" s="153">
        <v>2</v>
      </c>
      <c r="F7" s="154"/>
      <c r="G7" s="154"/>
      <c r="H7" s="154"/>
      <c r="I7" s="154"/>
      <c r="J7" s="154"/>
      <c r="K7" s="154"/>
      <c r="L7" s="155"/>
      <c r="O7" s="31">
        <v>1.2</v>
      </c>
    </row>
    <row r="8" spans="1:15" s="3" customFormat="1" ht="63.75" customHeight="1">
      <c r="A8" s="144">
        <v>3</v>
      </c>
      <c r="B8" s="529" t="s">
        <v>261</v>
      </c>
      <c r="C8" s="172" t="s">
        <v>182</v>
      </c>
      <c r="D8" s="146" t="s">
        <v>7</v>
      </c>
      <c r="E8" s="146">
        <v>40</v>
      </c>
      <c r="F8" s="147"/>
      <c r="G8" s="147"/>
      <c r="H8" s="147"/>
      <c r="I8" s="147"/>
      <c r="J8" s="147"/>
      <c r="K8" s="147"/>
      <c r="L8" s="148"/>
      <c r="O8" s="31">
        <v>1.2</v>
      </c>
    </row>
    <row r="9" spans="1:15" s="3" customFormat="1" ht="65.25" customHeight="1">
      <c r="A9" s="149">
        <v>4</v>
      </c>
      <c r="B9" s="573"/>
      <c r="C9" s="19" t="s">
        <v>181</v>
      </c>
      <c r="D9" s="137" t="s">
        <v>7</v>
      </c>
      <c r="E9" s="137">
        <v>50</v>
      </c>
      <c r="F9" s="23"/>
      <c r="G9" s="23"/>
      <c r="H9" s="23"/>
      <c r="I9" s="23"/>
      <c r="J9" s="23"/>
      <c r="K9" s="23"/>
      <c r="L9" s="150"/>
      <c r="O9" s="31">
        <v>1.2</v>
      </c>
    </row>
    <row r="10" spans="1:15" s="3" customFormat="1" ht="64.5" customHeight="1">
      <c r="A10" s="149">
        <v>5</v>
      </c>
      <c r="B10" s="573"/>
      <c r="C10" s="19" t="s">
        <v>180</v>
      </c>
      <c r="D10" s="137" t="s">
        <v>7</v>
      </c>
      <c r="E10" s="137">
        <v>10</v>
      </c>
      <c r="F10" s="23"/>
      <c r="G10" s="23"/>
      <c r="H10" s="23"/>
      <c r="I10" s="23"/>
      <c r="J10" s="23"/>
      <c r="K10" s="23"/>
      <c r="L10" s="150"/>
      <c r="O10" s="31">
        <v>1.2</v>
      </c>
    </row>
    <row r="11" spans="1:15" s="3" customFormat="1" ht="75.75" customHeight="1" thickBot="1">
      <c r="A11" s="151">
        <v>6</v>
      </c>
      <c r="B11" s="574"/>
      <c r="C11" s="173" t="s">
        <v>179</v>
      </c>
      <c r="D11" s="153" t="s">
        <v>7</v>
      </c>
      <c r="E11" s="153">
        <v>10</v>
      </c>
      <c r="F11" s="154"/>
      <c r="G11" s="154"/>
      <c r="H11" s="154"/>
      <c r="I11" s="154"/>
      <c r="J11" s="154"/>
      <c r="K11" s="154"/>
      <c r="L11" s="155"/>
      <c r="O11" s="31">
        <v>1.2</v>
      </c>
    </row>
    <row r="12" spans="1:15" s="3" customFormat="1" ht="98.25" customHeight="1">
      <c r="A12" s="144">
        <v>7</v>
      </c>
      <c r="B12" s="575" t="s">
        <v>524</v>
      </c>
      <c r="C12" s="172" t="s">
        <v>182</v>
      </c>
      <c r="D12" s="146" t="s">
        <v>107</v>
      </c>
      <c r="E12" s="146">
        <v>10</v>
      </c>
      <c r="F12" s="147"/>
      <c r="G12" s="147"/>
      <c r="H12" s="147"/>
      <c r="I12" s="147"/>
      <c r="J12" s="147"/>
      <c r="K12" s="147"/>
      <c r="L12" s="148"/>
      <c r="O12" s="31"/>
    </row>
    <row r="13" spans="1:15" s="3" customFormat="1" ht="111" customHeight="1">
      <c r="A13" s="149">
        <v>8</v>
      </c>
      <c r="B13" s="576"/>
      <c r="C13" s="19" t="s">
        <v>181</v>
      </c>
      <c r="D13" s="137" t="s">
        <v>107</v>
      </c>
      <c r="E13" s="137">
        <v>20</v>
      </c>
      <c r="F13" s="23"/>
      <c r="G13" s="23"/>
      <c r="H13" s="23"/>
      <c r="I13" s="23"/>
      <c r="J13" s="23"/>
      <c r="K13" s="23"/>
      <c r="L13" s="150"/>
      <c r="O13" s="31"/>
    </row>
    <row r="14" spans="1:15" s="3" customFormat="1" ht="178.5" customHeight="1" thickBot="1">
      <c r="A14" s="151">
        <v>9</v>
      </c>
      <c r="B14" s="577"/>
      <c r="C14" s="173" t="s">
        <v>180</v>
      </c>
      <c r="D14" s="153" t="s">
        <v>107</v>
      </c>
      <c r="E14" s="153">
        <v>10</v>
      </c>
      <c r="F14" s="154"/>
      <c r="G14" s="154"/>
      <c r="H14" s="154"/>
      <c r="I14" s="154"/>
      <c r="J14" s="154"/>
      <c r="K14" s="154"/>
      <c r="L14" s="155"/>
      <c r="O14" s="31"/>
    </row>
    <row r="15" spans="1:15" s="3" customFormat="1" ht="20.25" customHeight="1" thickBot="1">
      <c r="A15" s="570" t="s">
        <v>8</v>
      </c>
      <c r="B15" s="571"/>
      <c r="C15" s="571"/>
      <c r="D15" s="571"/>
      <c r="E15" s="571"/>
      <c r="F15" s="571"/>
      <c r="G15" s="571"/>
      <c r="H15" s="571"/>
      <c r="I15" s="571"/>
      <c r="J15" s="572"/>
      <c r="K15" s="270"/>
      <c r="L15" s="270"/>
    </row>
  </sheetData>
  <mergeCells count="18">
    <mergeCell ref="J3:J4"/>
    <mergeCell ref="K3:K4"/>
    <mergeCell ref="A1:L1"/>
    <mergeCell ref="F3:F4"/>
    <mergeCell ref="G3:G4"/>
    <mergeCell ref="A2:L2"/>
    <mergeCell ref="A15:J15"/>
    <mergeCell ref="L3:L4"/>
    <mergeCell ref="B6:B7"/>
    <mergeCell ref="B8:B11"/>
    <mergeCell ref="B12:B14"/>
    <mergeCell ref="A3:A4"/>
    <mergeCell ref="B3:B4"/>
    <mergeCell ref="C3:C4"/>
    <mergeCell ref="D3:D4"/>
    <mergeCell ref="E3:E4"/>
    <mergeCell ref="H3:H4"/>
    <mergeCell ref="I3:I4"/>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sheetPr>
  <dimension ref="A1:L15"/>
  <sheetViews>
    <sheetView zoomScaleNormal="100" workbookViewId="0">
      <selection activeCell="L12" sqref="L12"/>
    </sheetView>
  </sheetViews>
  <sheetFormatPr defaultColWidth="8.85546875" defaultRowHeight="15"/>
  <cols>
    <col min="1" max="1" width="4" customWidth="1"/>
    <col min="2" max="2" width="28" customWidth="1"/>
    <col min="3" max="3" width="12.140625" customWidth="1"/>
    <col min="4" max="4" width="9.7109375" customWidth="1"/>
    <col min="5" max="5" width="6.28515625" customWidth="1"/>
    <col min="6" max="6" width="23.42578125" customWidth="1"/>
    <col min="7" max="7" width="18.42578125" customWidth="1"/>
    <col min="8" max="8" width="11.42578125" customWidth="1"/>
    <col min="9" max="9" width="11.85546875" customWidth="1"/>
    <col min="10" max="10" width="7.42578125" customWidth="1"/>
    <col min="11" max="12" width="11.28515625" customWidth="1"/>
  </cols>
  <sheetData>
    <row r="1" spans="1:12" ht="20.25" customHeight="1" thickBot="1">
      <c r="A1" s="349" t="s">
        <v>455</v>
      </c>
      <c r="B1" s="350"/>
      <c r="C1" s="350"/>
      <c r="D1" s="350"/>
      <c r="E1" s="350"/>
      <c r="F1" s="350"/>
      <c r="G1" s="350"/>
      <c r="H1" s="350"/>
      <c r="I1" s="350"/>
      <c r="J1" s="350"/>
      <c r="K1" s="350"/>
      <c r="L1" s="351"/>
    </row>
    <row r="2" spans="1:12" ht="20.25" customHeight="1" thickBot="1">
      <c r="A2" s="349" t="s">
        <v>526</v>
      </c>
      <c r="B2" s="350"/>
      <c r="C2" s="350"/>
      <c r="D2" s="350"/>
      <c r="E2" s="350"/>
      <c r="F2" s="350"/>
      <c r="G2" s="350"/>
      <c r="H2" s="350"/>
      <c r="I2" s="350"/>
      <c r="J2" s="350"/>
      <c r="K2" s="350"/>
      <c r="L2" s="351"/>
    </row>
    <row r="3" spans="1:12" s="1" customFormat="1" ht="24" customHeight="1">
      <c r="A3" s="427" t="s">
        <v>0</v>
      </c>
      <c r="B3" s="429" t="s">
        <v>331</v>
      </c>
      <c r="C3" s="429" t="s">
        <v>315</v>
      </c>
      <c r="D3" s="429" t="s">
        <v>443</v>
      </c>
      <c r="E3" s="429" t="s">
        <v>2</v>
      </c>
      <c r="F3" s="418" t="s">
        <v>442</v>
      </c>
      <c r="G3" s="418" t="s">
        <v>463</v>
      </c>
      <c r="H3" s="429" t="s">
        <v>444</v>
      </c>
      <c r="I3" s="429" t="s">
        <v>446</v>
      </c>
      <c r="J3" s="429" t="s">
        <v>445</v>
      </c>
      <c r="K3" s="429" t="s">
        <v>196</v>
      </c>
      <c r="L3" s="410" t="s">
        <v>197</v>
      </c>
    </row>
    <row r="4" spans="1:12" ht="15.75" thickBot="1">
      <c r="A4" s="428"/>
      <c r="B4" s="430"/>
      <c r="C4" s="430"/>
      <c r="D4" s="430"/>
      <c r="E4" s="430"/>
      <c r="F4" s="419"/>
      <c r="G4" s="419"/>
      <c r="H4" s="430"/>
      <c r="I4" s="430"/>
      <c r="J4" s="430"/>
      <c r="K4" s="430"/>
      <c r="L4" s="411"/>
    </row>
    <row r="5" spans="1:12" ht="16.5" customHeight="1" thickBot="1">
      <c r="A5" s="168">
        <v>1</v>
      </c>
      <c r="B5" s="169">
        <v>2</v>
      </c>
      <c r="C5" s="169">
        <v>3</v>
      </c>
      <c r="D5" s="169">
        <v>4</v>
      </c>
      <c r="E5" s="169">
        <v>5</v>
      </c>
      <c r="F5" s="169">
        <v>6</v>
      </c>
      <c r="G5" s="169">
        <v>7</v>
      </c>
      <c r="H5" s="169">
        <v>8</v>
      </c>
      <c r="I5" s="169">
        <v>9</v>
      </c>
      <c r="J5" s="169">
        <v>10</v>
      </c>
      <c r="K5" s="169">
        <v>11</v>
      </c>
      <c r="L5" s="171">
        <v>12</v>
      </c>
    </row>
    <row r="6" spans="1:12" s="3" customFormat="1" ht="47.25" customHeight="1">
      <c r="A6" s="581">
        <v>1</v>
      </c>
      <c r="B6" s="483" t="s">
        <v>322</v>
      </c>
      <c r="C6" s="311" t="s">
        <v>323</v>
      </c>
      <c r="D6" s="312" t="s">
        <v>62</v>
      </c>
      <c r="E6" s="146">
        <v>8</v>
      </c>
      <c r="F6" s="147"/>
      <c r="G6" s="147"/>
      <c r="H6" s="147"/>
      <c r="I6" s="283"/>
      <c r="J6" s="283"/>
      <c r="K6" s="283"/>
      <c r="L6" s="313"/>
    </row>
    <row r="7" spans="1:12" s="3" customFormat="1" ht="32.25" customHeight="1">
      <c r="A7" s="582"/>
      <c r="B7" s="484"/>
      <c r="C7" s="13" t="s">
        <v>324</v>
      </c>
      <c r="D7" s="264" t="s">
        <v>62</v>
      </c>
      <c r="E7" s="137">
        <v>4</v>
      </c>
      <c r="F7" s="23"/>
      <c r="G7" s="23"/>
      <c r="H7" s="23"/>
      <c r="I7" s="2"/>
      <c r="J7" s="2"/>
      <c r="K7" s="2"/>
      <c r="L7" s="314"/>
    </row>
    <row r="8" spans="1:12" s="3" customFormat="1" ht="33.75" customHeight="1">
      <c r="A8" s="582"/>
      <c r="B8" s="484"/>
      <c r="C8" s="13" t="s">
        <v>325</v>
      </c>
      <c r="D8" s="264" t="s">
        <v>62</v>
      </c>
      <c r="E8" s="137">
        <v>10</v>
      </c>
      <c r="F8" s="23"/>
      <c r="G8" s="23"/>
      <c r="H8" s="23"/>
      <c r="I8" s="2"/>
      <c r="J8" s="2"/>
      <c r="K8" s="2"/>
      <c r="L8" s="314"/>
    </row>
    <row r="9" spans="1:12" s="3" customFormat="1" ht="39" customHeight="1">
      <c r="A9" s="582"/>
      <c r="B9" s="484"/>
      <c r="C9" s="13" t="s">
        <v>326</v>
      </c>
      <c r="D9" s="264" t="s">
        <v>62</v>
      </c>
      <c r="E9" s="137">
        <v>4</v>
      </c>
      <c r="F9" s="23"/>
      <c r="G9" s="23"/>
      <c r="H9" s="23"/>
      <c r="I9" s="2"/>
      <c r="J9" s="2"/>
      <c r="K9" s="2"/>
      <c r="L9" s="314"/>
    </row>
    <row r="10" spans="1:12" s="3" customFormat="1" ht="45" customHeight="1" thickBot="1">
      <c r="A10" s="583"/>
      <c r="B10" s="485"/>
      <c r="C10" s="315" t="s">
        <v>327</v>
      </c>
      <c r="D10" s="316" t="s">
        <v>62</v>
      </c>
      <c r="E10" s="153">
        <v>4</v>
      </c>
      <c r="F10" s="154"/>
      <c r="G10" s="154"/>
      <c r="H10" s="154"/>
      <c r="I10" s="241"/>
      <c r="J10" s="241"/>
      <c r="K10" s="241"/>
      <c r="L10" s="317"/>
    </row>
    <row r="11" spans="1:12" s="3" customFormat="1" ht="213" customHeight="1" thickBot="1">
      <c r="A11" s="138">
        <v>2</v>
      </c>
      <c r="B11" s="139" t="s">
        <v>405</v>
      </c>
      <c r="C11" s="318" t="s">
        <v>323</v>
      </c>
      <c r="D11" s="302" t="s">
        <v>62</v>
      </c>
      <c r="E11" s="141">
        <v>2</v>
      </c>
      <c r="F11" s="142"/>
      <c r="G11" s="142"/>
      <c r="H11" s="142"/>
      <c r="I11" s="319"/>
      <c r="J11" s="319"/>
      <c r="K11" s="319"/>
      <c r="L11" s="320"/>
    </row>
    <row r="12" spans="1:12" s="3" customFormat="1" ht="18" customHeight="1" thickBot="1">
      <c r="A12" s="513" t="s">
        <v>8</v>
      </c>
      <c r="B12" s="514"/>
      <c r="C12" s="514"/>
      <c r="D12" s="514"/>
      <c r="E12" s="514"/>
      <c r="F12" s="514"/>
      <c r="G12" s="514"/>
      <c r="H12" s="514"/>
      <c r="I12" s="514"/>
      <c r="J12" s="515"/>
      <c r="K12" s="270"/>
      <c r="L12" s="284"/>
    </row>
    <row r="13" spans="1:12" ht="15.75" thickBot="1"/>
    <row r="14" spans="1:12" ht="19.5" customHeight="1" thickBot="1">
      <c r="A14" s="578" t="s">
        <v>525</v>
      </c>
      <c r="B14" s="579"/>
      <c r="C14" s="579"/>
      <c r="D14" s="579"/>
      <c r="E14" s="579"/>
      <c r="F14" s="579"/>
      <c r="G14" s="579"/>
      <c r="H14" s="579"/>
      <c r="I14" s="579"/>
      <c r="J14" s="579"/>
      <c r="K14" s="579"/>
      <c r="L14" s="580"/>
    </row>
    <row r="15" spans="1:12">
      <c r="J15" s="5"/>
      <c r="K15" s="5"/>
      <c r="L15" s="5"/>
    </row>
  </sheetData>
  <mergeCells count="18">
    <mergeCell ref="E3:E4"/>
    <mergeCell ref="H3:H4"/>
    <mergeCell ref="A14:L14"/>
    <mergeCell ref="F3:F4"/>
    <mergeCell ref="G3:G4"/>
    <mergeCell ref="A1:L1"/>
    <mergeCell ref="A2:L2"/>
    <mergeCell ref="A12:J12"/>
    <mergeCell ref="I3:I4"/>
    <mergeCell ref="J3:J4"/>
    <mergeCell ref="K3:K4"/>
    <mergeCell ref="L3:L4"/>
    <mergeCell ref="A6:A10"/>
    <mergeCell ref="B6:B10"/>
    <mergeCell ref="A3:A4"/>
    <mergeCell ref="B3:B4"/>
    <mergeCell ref="C3:C4"/>
    <mergeCell ref="D3:D4"/>
  </mergeCells>
  <pageMargins left="0.70866141732283472" right="0.70866141732283472" top="0.74803149606299213" bottom="0.74803149606299213" header="0.31496062992125984" footer="0.31496062992125984"/>
  <pageSetup paperSize="9" scale="7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9"/>
  <sheetViews>
    <sheetView workbookViewId="0">
      <selection activeCell="I6" sqref="I6"/>
    </sheetView>
  </sheetViews>
  <sheetFormatPr defaultRowHeight="15"/>
  <cols>
    <col min="1" max="1" width="4.28515625" customWidth="1"/>
    <col min="2" max="2" width="19.140625" customWidth="1"/>
    <col min="3" max="3" width="10.28515625" customWidth="1"/>
    <col min="4" max="4" width="7.140625" customWidth="1"/>
    <col min="5" max="5" width="23.85546875" customWidth="1"/>
    <col min="6" max="6" width="17.7109375" customWidth="1"/>
    <col min="7" max="7" width="13" customWidth="1"/>
    <col min="8" max="8" width="12" customWidth="1"/>
    <col min="10" max="10" width="12" customWidth="1"/>
    <col min="11" max="11" width="13.5703125" customWidth="1"/>
  </cols>
  <sheetData>
    <row r="1" spans="1:12" ht="20.25" customHeight="1" thickBot="1">
      <c r="A1" s="349" t="s">
        <v>455</v>
      </c>
      <c r="B1" s="350"/>
      <c r="C1" s="350"/>
      <c r="D1" s="350"/>
      <c r="E1" s="350"/>
      <c r="F1" s="350"/>
      <c r="G1" s="350"/>
      <c r="H1" s="350"/>
      <c r="I1" s="350"/>
      <c r="J1" s="350"/>
      <c r="K1" s="351"/>
    </row>
    <row r="2" spans="1:12" ht="19.5" customHeight="1" thickBot="1">
      <c r="A2" s="349" t="s">
        <v>300</v>
      </c>
      <c r="B2" s="350"/>
      <c r="C2" s="350"/>
      <c r="D2" s="350"/>
      <c r="E2" s="350"/>
      <c r="F2" s="350"/>
      <c r="G2" s="350"/>
      <c r="H2" s="350"/>
      <c r="I2" s="350"/>
      <c r="J2" s="350"/>
      <c r="K2" s="351"/>
    </row>
    <row r="3" spans="1:12" ht="27.75" customHeight="1">
      <c r="A3" s="427" t="s">
        <v>0</v>
      </c>
      <c r="B3" s="429" t="s">
        <v>331</v>
      </c>
      <c r="C3" s="429" t="s">
        <v>443</v>
      </c>
      <c r="D3" s="429" t="s">
        <v>2</v>
      </c>
      <c r="E3" s="418" t="s">
        <v>442</v>
      </c>
      <c r="F3" s="418" t="s">
        <v>463</v>
      </c>
      <c r="G3" s="429" t="s">
        <v>444</v>
      </c>
      <c r="H3" s="429" t="s">
        <v>446</v>
      </c>
      <c r="I3" s="429" t="s">
        <v>445</v>
      </c>
      <c r="J3" s="429" t="s">
        <v>196</v>
      </c>
      <c r="K3" s="410" t="s">
        <v>197</v>
      </c>
      <c r="L3" s="1"/>
    </row>
    <row r="4" spans="1:12" ht="15.75" thickBot="1">
      <c r="A4" s="428"/>
      <c r="B4" s="430"/>
      <c r="C4" s="430"/>
      <c r="D4" s="430"/>
      <c r="E4" s="419"/>
      <c r="F4" s="419"/>
      <c r="G4" s="430"/>
      <c r="H4" s="430"/>
      <c r="I4" s="430"/>
      <c r="J4" s="430"/>
      <c r="K4" s="411"/>
    </row>
    <row r="5" spans="1:12" ht="15.75" thickBot="1">
      <c r="A5" s="168">
        <v>1</v>
      </c>
      <c r="B5" s="169">
        <v>2</v>
      </c>
      <c r="C5" s="169">
        <v>3</v>
      </c>
      <c r="D5" s="169">
        <v>4</v>
      </c>
      <c r="E5" s="169">
        <v>5</v>
      </c>
      <c r="F5" s="169">
        <v>6</v>
      </c>
      <c r="G5" s="169">
        <v>7</v>
      </c>
      <c r="H5" s="169">
        <v>8</v>
      </c>
      <c r="I5" s="169">
        <v>9</v>
      </c>
      <c r="J5" s="169">
        <v>10</v>
      </c>
      <c r="K5" s="171">
        <v>11</v>
      </c>
    </row>
    <row r="6" spans="1:12" ht="105" customHeight="1" thickBot="1">
      <c r="A6" s="138">
        <v>1</v>
      </c>
      <c r="B6" s="321" t="s">
        <v>527</v>
      </c>
      <c r="C6" s="141" t="s">
        <v>62</v>
      </c>
      <c r="D6" s="141">
        <v>30</v>
      </c>
      <c r="E6" s="142"/>
      <c r="F6" s="142"/>
      <c r="G6" s="142"/>
      <c r="H6" s="142"/>
      <c r="I6" s="142"/>
      <c r="J6" s="142"/>
      <c r="K6" s="143"/>
      <c r="L6" s="3"/>
    </row>
    <row r="7" spans="1:12" ht="89.25" customHeight="1" thickBot="1">
      <c r="A7" s="138">
        <v>2</v>
      </c>
      <c r="B7" s="322" t="s">
        <v>528</v>
      </c>
      <c r="C7" s="141" t="s">
        <v>62</v>
      </c>
      <c r="D7" s="141">
        <v>20</v>
      </c>
      <c r="E7" s="142"/>
      <c r="F7" s="142"/>
      <c r="G7" s="142"/>
      <c r="H7" s="142"/>
      <c r="I7" s="142"/>
      <c r="J7" s="142"/>
      <c r="K7" s="143"/>
      <c r="L7" s="3"/>
    </row>
    <row r="8" spans="1:12" ht="87.75" customHeight="1" thickBot="1">
      <c r="A8" s="138">
        <v>3</v>
      </c>
      <c r="B8" s="322" t="s">
        <v>529</v>
      </c>
      <c r="C8" s="141" t="s">
        <v>62</v>
      </c>
      <c r="D8" s="141">
        <v>40</v>
      </c>
      <c r="E8" s="142"/>
      <c r="F8" s="142"/>
      <c r="G8" s="142"/>
      <c r="H8" s="142"/>
      <c r="I8" s="142"/>
      <c r="J8" s="142"/>
      <c r="K8" s="143"/>
      <c r="L8" s="3"/>
    </row>
    <row r="9" spans="1:12" ht="21.75" customHeight="1" thickBot="1">
      <c r="A9" s="496" t="s">
        <v>8</v>
      </c>
      <c r="B9" s="497"/>
      <c r="C9" s="497"/>
      <c r="D9" s="497"/>
      <c r="E9" s="497"/>
      <c r="F9" s="497"/>
      <c r="G9" s="497"/>
      <c r="H9" s="497"/>
      <c r="I9" s="498"/>
      <c r="J9" s="270"/>
      <c r="K9" s="270"/>
      <c r="L9" s="3"/>
    </row>
  </sheetData>
  <mergeCells count="14">
    <mergeCell ref="F3:F4"/>
    <mergeCell ref="A1:K1"/>
    <mergeCell ref="A9:I9"/>
    <mergeCell ref="A2:K2"/>
    <mergeCell ref="A3:A4"/>
    <mergeCell ref="B3:B4"/>
    <mergeCell ref="C3:C4"/>
    <mergeCell ref="D3:D4"/>
    <mergeCell ref="G3:G4"/>
    <mergeCell ref="H3:H4"/>
    <mergeCell ref="I3:I4"/>
    <mergeCell ref="J3:J4"/>
    <mergeCell ref="K3:K4"/>
    <mergeCell ref="E3:E4"/>
  </mergeCells>
  <pageMargins left="0.70866141732283472" right="0.70866141732283472" top="0.74803149606299213" bottom="0.74803149606299213" header="0.31496062992125984" footer="0.31496062992125984"/>
  <pageSetup paperSize="9" scale="92"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M26"/>
  <sheetViews>
    <sheetView workbookViewId="0">
      <selection activeCell="H8" sqref="H8"/>
    </sheetView>
  </sheetViews>
  <sheetFormatPr defaultRowHeight="15"/>
  <cols>
    <col min="1" max="1" width="4" customWidth="1"/>
    <col min="2" max="2" width="24.140625" customWidth="1"/>
    <col min="3" max="3" width="9.85546875" customWidth="1"/>
    <col min="4" max="4" width="4.85546875" customWidth="1"/>
    <col min="5" max="5" width="19.5703125" customWidth="1"/>
    <col min="6" max="6" width="17.7109375" customWidth="1"/>
    <col min="7" max="7" width="12" customWidth="1"/>
    <col min="8" max="8" width="11.140625" customWidth="1"/>
    <col min="9" max="9" width="7.28515625" customWidth="1"/>
    <col min="10" max="10" width="10.140625" customWidth="1"/>
    <col min="11" max="11" width="11.7109375" customWidth="1"/>
  </cols>
  <sheetData>
    <row r="1" spans="1:13" ht="15.75" thickBot="1">
      <c r="A1" s="584" t="s">
        <v>455</v>
      </c>
      <c r="B1" s="585"/>
      <c r="C1" s="585"/>
      <c r="D1" s="585"/>
      <c r="E1" s="585"/>
      <c r="F1" s="585"/>
      <c r="G1" s="585"/>
      <c r="H1" s="585"/>
      <c r="I1" s="585"/>
      <c r="J1" s="585"/>
      <c r="K1" s="586"/>
    </row>
    <row r="2" spans="1:13" ht="15.75" thickBot="1">
      <c r="A2" s="584" t="s">
        <v>185</v>
      </c>
      <c r="B2" s="585"/>
      <c r="C2" s="585"/>
      <c r="D2" s="585"/>
      <c r="E2" s="585"/>
      <c r="F2" s="585"/>
      <c r="G2" s="585"/>
      <c r="H2" s="585"/>
      <c r="I2" s="585"/>
      <c r="J2" s="585"/>
      <c r="K2" s="586"/>
    </row>
    <row r="3" spans="1:13" s="1" customFormat="1" ht="39" customHeight="1">
      <c r="A3" s="427" t="s">
        <v>0</v>
      </c>
      <c r="B3" s="429" t="s">
        <v>331</v>
      </c>
      <c r="C3" s="429" t="s">
        <v>443</v>
      </c>
      <c r="D3" s="429" t="s">
        <v>2</v>
      </c>
      <c r="E3" s="418" t="s">
        <v>442</v>
      </c>
      <c r="F3" s="418" t="s">
        <v>463</v>
      </c>
      <c r="G3" s="429" t="s">
        <v>444</v>
      </c>
      <c r="H3" s="429" t="s">
        <v>446</v>
      </c>
      <c r="I3" s="429" t="s">
        <v>445</v>
      </c>
      <c r="J3" s="429" t="s">
        <v>196</v>
      </c>
      <c r="K3" s="410" t="s">
        <v>197</v>
      </c>
    </row>
    <row r="4" spans="1:13" ht="15.75" thickBot="1">
      <c r="A4" s="428"/>
      <c r="B4" s="430"/>
      <c r="C4" s="430"/>
      <c r="D4" s="430"/>
      <c r="E4" s="419"/>
      <c r="F4" s="419"/>
      <c r="G4" s="430"/>
      <c r="H4" s="430"/>
      <c r="I4" s="430"/>
      <c r="J4" s="430"/>
      <c r="K4" s="411"/>
    </row>
    <row r="5" spans="1:13" ht="14.25" customHeight="1" thickBot="1">
      <c r="A5" s="168">
        <v>1</v>
      </c>
      <c r="B5" s="169">
        <v>2</v>
      </c>
      <c r="C5" s="169">
        <v>3</v>
      </c>
      <c r="D5" s="169">
        <v>4</v>
      </c>
      <c r="E5" s="169">
        <v>5</v>
      </c>
      <c r="F5" s="169">
        <v>6</v>
      </c>
      <c r="G5" s="169">
        <v>7</v>
      </c>
      <c r="H5" s="169">
        <v>8</v>
      </c>
      <c r="I5" s="169">
        <v>9</v>
      </c>
      <c r="J5" s="169">
        <v>10</v>
      </c>
      <c r="K5" s="171">
        <v>11</v>
      </c>
    </row>
    <row r="6" spans="1:13" s="3" customFormat="1" ht="43.5" customHeight="1" thickBot="1">
      <c r="A6" s="138">
        <v>1</v>
      </c>
      <c r="B6" s="235" t="s">
        <v>148</v>
      </c>
      <c r="C6" s="141" t="s">
        <v>15</v>
      </c>
      <c r="D6" s="141">
        <v>20</v>
      </c>
      <c r="E6" s="142"/>
      <c r="F6" s="142"/>
      <c r="G6" s="142"/>
      <c r="H6" s="142"/>
      <c r="I6" s="142"/>
      <c r="J6" s="142"/>
      <c r="K6" s="320"/>
      <c r="M6" s="31">
        <v>1.2</v>
      </c>
    </row>
    <row r="7" spans="1:13" s="3" customFormat="1" ht="42.75" customHeight="1" thickBot="1">
      <c r="A7" s="138">
        <v>2</v>
      </c>
      <c r="B7" s="235" t="s">
        <v>265</v>
      </c>
      <c r="C7" s="141" t="s">
        <v>7</v>
      </c>
      <c r="D7" s="141">
        <v>360</v>
      </c>
      <c r="E7" s="142"/>
      <c r="F7" s="142"/>
      <c r="G7" s="142"/>
      <c r="H7" s="142"/>
      <c r="I7" s="142"/>
      <c r="J7" s="142"/>
      <c r="K7" s="320"/>
      <c r="M7" s="31">
        <v>1.2</v>
      </c>
    </row>
    <row r="8" spans="1:13" s="3" customFormat="1" ht="42.75" customHeight="1" thickBot="1">
      <c r="A8" s="229">
        <v>3</v>
      </c>
      <c r="B8" s="335" t="s">
        <v>149</v>
      </c>
      <c r="C8" s="206" t="s">
        <v>7</v>
      </c>
      <c r="D8" s="206">
        <v>2</v>
      </c>
      <c r="E8" s="207"/>
      <c r="F8" s="207"/>
      <c r="G8" s="207"/>
      <c r="H8" s="207"/>
      <c r="I8" s="207"/>
      <c r="J8" s="207"/>
      <c r="K8" s="338"/>
      <c r="M8" s="31">
        <v>1.2</v>
      </c>
    </row>
    <row r="9" spans="1:13" s="3" customFormat="1" ht="15" customHeight="1" thickBot="1">
      <c r="A9" s="513" t="s">
        <v>8</v>
      </c>
      <c r="B9" s="514"/>
      <c r="C9" s="514"/>
      <c r="D9" s="514"/>
      <c r="E9" s="514"/>
      <c r="F9" s="514"/>
      <c r="G9" s="514"/>
      <c r="H9" s="514"/>
      <c r="I9" s="515"/>
      <c r="J9" s="270"/>
      <c r="K9" s="270"/>
    </row>
    <row r="10" spans="1:13" s="3" customFormat="1" ht="15" customHeight="1" thickBot="1">
      <c r="A10" s="324"/>
      <c r="B10" s="324"/>
      <c r="C10" s="324"/>
      <c r="D10" s="324"/>
      <c r="E10" s="324"/>
      <c r="F10" s="324"/>
      <c r="G10" s="324"/>
      <c r="H10" s="324"/>
      <c r="I10" s="324"/>
      <c r="J10" s="325"/>
      <c r="K10" s="323"/>
    </row>
    <row r="11" spans="1:13" s="3" customFormat="1" ht="15" customHeight="1" thickBot="1">
      <c r="A11" s="324"/>
      <c r="B11" s="587" t="s">
        <v>530</v>
      </c>
      <c r="C11" s="588"/>
      <c r="D11" s="588"/>
      <c r="E11" s="588"/>
      <c r="F11" s="588"/>
      <c r="G11" s="588"/>
      <c r="H11" s="588"/>
      <c r="I11" s="588"/>
      <c r="J11" s="588"/>
      <c r="K11" s="589"/>
    </row>
    <row r="12" spans="1:13" s="3" customFormat="1" ht="15" customHeight="1" thickBot="1">
      <c r="A12" s="324"/>
      <c r="B12" s="324"/>
      <c r="C12" s="324"/>
      <c r="D12" s="324"/>
      <c r="E12" s="324"/>
      <c r="F12" s="324"/>
      <c r="G12" s="324"/>
      <c r="H12" s="324"/>
      <c r="I12" s="324"/>
      <c r="J12" s="325"/>
      <c r="K12" s="323"/>
    </row>
    <row r="13" spans="1:13">
      <c r="B13" s="590" t="s">
        <v>259</v>
      </c>
      <c r="C13" s="591"/>
      <c r="D13" s="591"/>
      <c r="E13" s="591"/>
      <c r="F13" s="591"/>
      <c r="G13" s="591"/>
      <c r="H13" s="591"/>
      <c r="I13" s="591"/>
      <c r="J13" s="591"/>
      <c r="K13" s="592"/>
    </row>
    <row r="14" spans="1:13">
      <c r="B14" s="593"/>
      <c r="C14" s="594"/>
      <c r="D14" s="594"/>
      <c r="E14" s="594"/>
      <c r="F14" s="594"/>
      <c r="G14" s="594"/>
      <c r="H14" s="594"/>
      <c r="I14" s="594"/>
      <c r="J14" s="594"/>
      <c r="K14" s="595"/>
    </row>
    <row r="15" spans="1:13">
      <c r="B15" s="593"/>
      <c r="C15" s="594"/>
      <c r="D15" s="594"/>
      <c r="E15" s="594"/>
      <c r="F15" s="594"/>
      <c r="G15" s="594"/>
      <c r="H15" s="594"/>
      <c r="I15" s="594"/>
      <c r="J15" s="594"/>
      <c r="K15" s="595"/>
    </row>
    <row r="16" spans="1:13">
      <c r="B16" s="593"/>
      <c r="C16" s="594"/>
      <c r="D16" s="594"/>
      <c r="E16" s="594"/>
      <c r="F16" s="594"/>
      <c r="G16" s="594"/>
      <c r="H16" s="594"/>
      <c r="I16" s="594"/>
      <c r="J16" s="594"/>
      <c r="K16" s="595"/>
    </row>
    <row r="17" spans="2:11">
      <c r="B17" s="593"/>
      <c r="C17" s="594"/>
      <c r="D17" s="594"/>
      <c r="E17" s="594"/>
      <c r="F17" s="594"/>
      <c r="G17" s="594"/>
      <c r="H17" s="594"/>
      <c r="I17" s="594"/>
      <c r="J17" s="594"/>
      <c r="K17" s="595"/>
    </row>
    <row r="18" spans="2:11">
      <c r="B18" s="593"/>
      <c r="C18" s="594"/>
      <c r="D18" s="594"/>
      <c r="E18" s="594"/>
      <c r="F18" s="594"/>
      <c r="G18" s="594"/>
      <c r="H18" s="594"/>
      <c r="I18" s="594"/>
      <c r="J18" s="594"/>
      <c r="K18" s="595"/>
    </row>
    <row r="19" spans="2:11">
      <c r="B19" s="593"/>
      <c r="C19" s="594"/>
      <c r="D19" s="594"/>
      <c r="E19" s="594"/>
      <c r="F19" s="594"/>
      <c r="G19" s="594"/>
      <c r="H19" s="594"/>
      <c r="I19" s="594"/>
      <c r="J19" s="594"/>
      <c r="K19" s="595"/>
    </row>
    <row r="20" spans="2:11">
      <c r="B20" s="593"/>
      <c r="C20" s="594"/>
      <c r="D20" s="594"/>
      <c r="E20" s="594"/>
      <c r="F20" s="594"/>
      <c r="G20" s="594"/>
      <c r="H20" s="594"/>
      <c r="I20" s="594"/>
      <c r="J20" s="594"/>
      <c r="K20" s="595"/>
    </row>
    <row r="21" spans="2:11">
      <c r="B21" s="596"/>
      <c r="C21" s="597"/>
      <c r="D21" s="597"/>
      <c r="E21" s="597"/>
      <c r="F21" s="597"/>
      <c r="G21" s="597"/>
      <c r="H21" s="597"/>
      <c r="I21" s="597"/>
      <c r="J21" s="597"/>
      <c r="K21" s="598"/>
    </row>
    <row r="22" spans="2:11">
      <c r="B22" s="596"/>
      <c r="C22" s="597"/>
      <c r="D22" s="597"/>
      <c r="E22" s="597"/>
      <c r="F22" s="597"/>
      <c r="G22" s="597"/>
      <c r="H22" s="597"/>
      <c r="I22" s="597"/>
      <c r="J22" s="597"/>
      <c r="K22" s="598"/>
    </row>
    <row r="23" spans="2:11" ht="29.25" customHeight="1" thickBot="1">
      <c r="B23" s="599"/>
      <c r="C23" s="600"/>
      <c r="D23" s="600"/>
      <c r="E23" s="600"/>
      <c r="F23" s="600"/>
      <c r="G23" s="600"/>
      <c r="H23" s="600"/>
      <c r="I23" s="600"/>
      <c r="J23" s="600"/>
      <c r="K23" s="601"/>
    </row>
    <row r="24" spans="2:11">
      <c r="B24" s="602"/>
      <c r="C24" s="603"/>
      <c r="D24" s="603"/>
      <c r="E24" s="603"/>
      <c r="F24" s="603"/>
      <c r="G24" s="603"/>
      <c r="H24" s="603"/>
      <c r="I24" s="603"/>
      <c r="J24" s="603"/>
      <c r="K24" s="603"/>
    </row>
    <row r="25" spans="2:11">
      <c r="I25" s="563"/>
      <c r="J25" s="563"/>
      <c r="K25" s="563"/>
    </row>
    <row r="26" spans="2:11">
      <c r="I26" s="5"/>
      <c r="J26" s="5"/>
      <c r="K26" s="5"/>
    </row>
  </sheetData>
  <mergeCells count="18">
    <mergeCell ref="I25:K25"/>
    <mergeCell ref="B13:K23"/>
    <mergeCell ref="B24:K24"/>
    <mergeCell ref="A1:K1"/>
    <mergeCell ref="A9:I9"/>
    <mergeCell ref="B11:K11"/>
    <mergeCell ref="A2:K2"/>
    <mergeCell ref="A3:A4"/>
    <mergeCell ref="B3:B4"/>
    <mergeCell ref="C3:C4"/>
    <mergeCell ref="D3:D4"/>
    <mergeCell ref="G3:G4"/>
    <mergeCell ref="H3:H4"/>
    <mergeCell ref="I3:I4"/>
    <mergeCell ref="J3:J4"/>
    <mergeCell ref="K3:K4"/>
    <mergeCell ref="E3:E4"/>
    <mergeCell ref="F3:F4"/>
  </mergeCells>
  <pageMargins left="0.70866141732283472" right="0.70866141732283472" top="0.74803149606299213" bottom="0.74803149606299213" header="0.31496062992125984" footer="0.31496062992125984"/>
  <pageSetup paperSize="9" scale="86"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7"/>
  <sheetViews>
    <sheetView zoomScaleNormal="100" workbookViewId="0">
      <selection activeCell="I6" sqref="I6"/>
    </sheetView>
  </sheetViews>
  <sheetFormatPr defaultRowHeight="15"/>
  <cols>
    <col min="1" max="1" width="4.28515625" customWidth="1"/>
    <col min="2" max="2" width="19.140625" customWidth="1"/>
    <col min="3" max="3" width="9.140625" customWidth="1"/>
    <col min="4" max="4" width="6.5703125" customWidth="1"/>
    <col min="5" max="5" width="22" customWidth="1"/>
    <col min="6" max="6" width="19.7109375" customWidth="1"/>
    <col min="7" max="7" width="11.28515625" customWidth="1"/>
    <col min="8" max="8" width="11.42578125" customWidth="1"/>
    <col min="10" max="10" width="10.85546875" customWidth="1"/>
    <col min="11" max="11" width="11.5703125" customWidth="1"/>
  </cols>
  <sheetData>
    <row r="1" spans="1:12" ht="15.75" thickBot="1">
      <c r="A1" s="349" t="s">
        <v>455</v>
      </c>
      <c r="B1" s="350"/>
      <c r="C1" s="350"/>
      <c r="D1" s="350"/>
      <c r="E1" s="350"/>
      <c r="F1" s="350"/>
      <c r="G1" s="350"/>
      <c r="H1" s="350"/>
      <c r="I1" s="350"/>
      <c r="J1" s="350"/>
      <c r="K1" s="351"/>
    </row>
    <row r="2" spans="1:12" ht="19.5" customHeight="1" thickBot="1">
      <c r="A2" s="349" t="s">
        <v>394</v>
      </c>
      <c r="B2" s="350"/>
      <c r="C2" s="350"/>
      <c r="D2" s="350"/>
      <c r="E2" s="350"/>
      <c r="F2" s="350"/>
      <c r="G2" s="350"/>
      <c r="H2" s="350"/>
      <c r="I2" s="350"/>
      <c r="J2" s="350"/>
      <c r="K2" s="351"/>
    </row>
    <row r="3" spans="1:12" ht="27.75" customHeight="1">
      <c r="A3" s="427" t="s">
        <v>0</v>
      </c>
      <c r="B3" s="429" t="s">
        <v>331</v>
      </c>
      <c r="C3" s="429" t="s">
        <v>443</v>
      </c>
      <c r="D3" s="429" t="s">
        <v>2</v>
      </c>
      <c r="E3" s="418" t="s">
        <v>442</v>
      </c>
      <c r="F3" s="418" t="s">
        <v>463</v>
      </c>
      <c r="G3" s="429" t="s">
        <v>444</v>
      </c>
      <c r="H3" s="429" t="s">
        <v>446</v>
      </c>
      <c r="I3" s="429" t="s">
        <v>445</v>
      </c>
      <c r="J3" s="429" t="s">
        <v>196</v>
      </c>
      <c r="K3" s="410" t="s">
        <v>197</v>
      </c>
      <c r="L3" s="1"/>
    </row>
    <row r="4" spans="1:12" ht="15.75" thickBot="1">
      <c r="A4" s="428"/>
      <c r="B4" s="430"/>
      <c r="C4" s="430"/>
      <c r="D4" s="430"/>
      <c r="E4" s="419"/>
      <c r="F4" s="419"/>
      <c r="G4" s="430"/>
      <c r="H4" s="430"/>
      <c r="I4" s="430"/>
      <c r="J4" s="430"/>
      <c r="K4" s="411"/>
    </row>
    <row r="5" spans="1:12" ht="13.5" customHeight="1" thickBot="1">
      <c r="A5" s="168">
        <v>1</v>
      </c>
      <c r="B5" s="169">
        <v>2</v>
      </c>
      <c r="C5" s="169">
        <v>3</v>
      </c>
      <c r="D5" s="169">
        <v>4</v>
      </c>
      <c r="E5" s="169">
        <v>5</v>
      </c>
      <c r="F5" s="169">
        <v>6</v>
      </c>
      <c r="G5" s="169">
        <v>7</v>
      </c>
      <c r="H5" s="169">
        <v>8</v>
      </c>
      <c r="I5" s="169">
        <v>9</v>
      </c>
      <c r="J5" s="169">
        <v>10</v>
      </c>
      <c r="K5" s="171">
        <v>11</v>
      </c>
    </row>
    <row r="6" spans="1:12" ht="213.75" customHeight="1" thickBot="1">
      <c r="A6" s="138">
        <v>1</v>
      </c>
      <c r="B6" s="326" t="s">
        <v>374</v>
      </c>
      <c r="C6" s="302" t="s">
        <v>7</v>
      </c>
      <c r="D6" s="141">
        <v>70</v>
      </c>
      <c r="E6" s="142"/>
      <c r="F6" s="142"/>
      <c r="G6" s="142"/>
      <c r="H6" s="142"/>
      <c r="I6" s="142"/>
      <c r="J6" s="142"/>
      <c r="K6" s="143"/>
      <c r="L6" s="3"/>
    </row>
    <row r="7" spans="1:12" ht="15.75" thickBot="1">
      <c r="A7" s="352" t="s">
        <v>8</v>
      </c>
      <c r="B7" s="353"/>
      <c r="C7" s="353"/>
      <c r="D7" s="353"/>
      <c r="E7" s="353"/>
      <c r="F7" s="353"/>
      <c r="G7" s="353"/>
      <c r="H7" s="353"/>
      <c r="I7" s="354"/>
      <c r="J7" s="178"/>
      <c r="K7" s="178"/>
    </row>
  </sheetData>
  <mergeCells count="14">
    <mergeCell ref="F3:F4"/>
    <mergeCell ref="A1:K1"/>
    <mergeCell ref="A7:I7"/>
    <mergeCell ref="A2:K2"/>
    <mergeCell ref="A3:A4"/>
    <mergeCell ref="B3:B4"/>
    <mergeCell ref="C3:C4"/>
    <mergeCell ref="D3:D4"/>
    <mergeCell ref="G3:G4"/>
    <mergeCell ref="H3:H4"/>
    <mergeCell ref="I3:I4"/>
    <mergeCell ref="J3:J4"/>
    <mergeCell ref="K3:K4"/>
    <mergeCell ref="E3:E4"/>
  </mergeCells>
  <pageMargins left="0.70866141732283472" right="0.70866141732283472" top="0.74803149606299213" bottom="0.74803149606299213" header="0.31496062992125984" footer="0.31496062992125984"/>
  <pageSetup paperSize="9" scale="9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N23"/>
  <sheetViews>
    <sheetView zoomScaleNormal="100" workbookViewId="0">
      <selection activeCell="L23" sqref="L23"/>
    </sheetView>
  </sheetViews>
  <sheetFormatPr defaultRowHeight="15"/>
  <cols>
    <col min="1" max="1" width="4" customWidth="1"/>
    <col min="2" max="2" width="30.42578125" customWidth="1"/>
    <col min="3" max="3" width="7.85546875" style="9" customWidth="1"/>
    <col min="4" max="4" width="10" customWidth="1"/>
    <col min="5" max="5" width="6.85546875" customWidth="1"/>
    <col min="6" max="6" width="20.85546875" customWidth="1"/>
    <col min="7" max="7" width="16.140625" customWidth="1"/>
    <col min="8" max="8" width="11.5703125" customWidth="1"/>
    <col min="9" max="9" width="12.140625" customWidth="1"/>
    <col min="10" max="10" width="8.28515625" customWidth="1"/>
    <col min="11" max="12" width="10.5703125" customWidth="1"/>
    <col min="13" max="13" width="15" customWidth="1"/>
  </cols>
  <sheetData>
    <row r="1" spans="1:14" ht="15.75" thickBot="1">
      <c r="A1" s="349" t="s">
        <v>455</v>
      </c>
      <c r="B1" s="350"/>
      <c r="C1" s="350"/>
      <c r="D1" s="350"/>
      <c r="E1" s="350"/>
      <c r="F1" s="350"/>
      <c r="G1" s="350"/>
      <c r="H1" s="350"/>
      <c r="I1" s="350"/>
      <c r="J1" s="350"/>
      <c r="K1" s="350"/>
      <c r="L1" s="351"/>
    </row>
    <row r="2" spans="1:14" ht="15.75" thickBot="1">
      <c r="A2" s="423" t="s">
        <v>257</v>
      </c>
      <c r="B2" s="424"/>
      <c r="C2" s="425"/>
      <c r="D2" s="425"/>
      <c r="E2" s="425"/>
      <c r="F2" s="425"/>
      <c r="G2" s="425"/>
      <c r="H2" s="425"/>
      <c r="I2" s="425"/>
      <c r="J2" s="425"/>
      <c r="K2" s="425"/>
      <c r="L2" s="426"/>
    </row>
    <row r="3" spans="1:14" s="1" customFormat="1" ht="39" customHeight="1">
      <c r="A3" s="427" t="s">
        <v>0</v>
      </c>
      <c r="B3" s="429" t="s">
        <v>331</v>
      </c>
      <c r="C3" s="431" t="s">
        <v>12</v>
      </c>
      <c r="D3" s="429" t="s">
        <v>443</v>
      </c>
      <c r="E3" s="429" t="s">
        <v>2</v>
      </c>
      <c r="F3" s="418" t="s">
        <v>442</v>
      </c>
      <c r="G3" s="418" t="s">
        <v>463</v>
      </c>
      <c r="H3" s="429" t="s">
        <v>444</v>
      </c>
      <c r="I3" s="429" t="s">
        <v>446</v>
      </c>
      <c r="J3" s="429" t="s">
        <v>445</v>
      </c>
      <c r="K3" s="429" t="s">
        <v>196</v>
      </c>
      <c r="L3" s="410" t="s">
        <v>197</v>
      </c>
      <c r="M3" s="35"/>
      <c r="N3" s="33"/>
    </row>
    <row r="4" spans="1:14" ht="15.75" thickBot="1">
      <c r="A4" s="428"/>
      <c r="B4" s="430"/>
      <c r="C4" s="432"/>
      <c r="D4" s="430"/>
      <c r="E4" s="430"/>
      <c r="F4" s="419"/>
      <c r="G4" s="419"/>
      <c r="H4" s="430"/>
      <c r="I4" s="430"/>
      <c r="J4" s="430"/>
      <c r="K4" s="430"/>
      <c r="L4" s="411"/>
      <c r="M4" s="37"/>
      <c r="N4" s="30"/>
    </row>
    <row r="5" spans="1:14" ht="15.75" thickBot="1">
      <c r="A5" s="168">
        <v>1</v>
      </c>
      <c r="B5" s="169">
        <v>2</v>
      </c>
      <c r="C5" s="170">
        <v>3</v>
      </c>
      <c r="D5" s="169">
        <v>4</v>
      </c>
      <c r="E5" s="169">
        <v>5</v>
      </c>
      <c r="F5" s="169">
        <v>6</v>
      </c>
      <c r="G5" s="169">
        <v>7</v>
      </c>
      <c r="H5" s="169">
        <v>8</v>
      </c>
      <c r="I5" s="169">
        <v>9</v>
      </c>
      <c r="J5" s="169">
        <v>10</v>
      </c>
      <c r="K5" s="169">
        <v>11</v>
      </c>
      <c r="L5" s="171">
        <v>12</v>
      </c>
      <c r="M5" s="37"/>
      <c r="N5" s="30"/>
    </row>
    <row r="6" spans="1:14" ht="29.25" customHeight="1">
      <c r="A6" s="144">
        <v>1</v>
      </c>
      <c r="B6" s="420" t="s">
        <v>56</v>
      </c>
      <c r="C6" s="172" t="s">
        <v>72</v>
      </c>
      <c r="D6" s="146" t="s">
        <v>7</v>
      </c>
      <c r="E6" s="146">
        <v>50</v>
      </c>
      <c r="F6" s="147"/>
      <c r="G6" s="147"/>
      <c r="H6" s="147"/>
      <c r="I6" s="147"/>
      <c r="J6" s="147"/>
      <c r="K6" s="147"/>
      <c r="L6" s="148"/>
      <c r="M6" s="37"/>
      <c r="N6" s="30"/>
    </row>
    <row r="7" spans="1:14" ht="29.25" customHeight="1">
      <c r="A7" s="149">
        <v>2</v>
      </c>
      <c r="B7" s="421"/>
      <c r="C7" s="19" t="s">
        <v>73</v>
      </c>
      <c r="D7" s="137" t="s">
        <v>7</v>
      </c>
      <c r="E7" s="137">
        <v>500</v>
      </c>
      <c r="F7" s="23"/>
      <c r="G7" s="23"/>
      <c r="H7" s="23"/>
      <c r="I7" s="23"/>
      <c r="J7" s="23"/>
      <c r="K7" s="23"/>
      <c r="L7" s="150"/>
      <c r="M7" s="37"/>
      <c r="N7" s="30"/>
    </row>
    <row r="8" spans="1:14" ht="28.5" customHeight="1">
      <c r="A8" s="149">
        <v>3</v>
      </c>
      <c r="B8" s="421"/>
      <c r="C8" s="19" t="s">
        <v>74</v>
      </c>
      <c r="D8" s="137" t="s">
        <v>7</v>
      </c>
      <c r="E8" s="137">
        <v>800</v>
      </c>
      <c r="F8" s="23"/>
      <c r="G8" s="23"/>
      <c r="H8" s="23"/>
      <c r="I8" s="23"/>
      <c r="J8" s="23"/>
      <c r="K8" s="23"/>
      <c r="L8" s="150"/>
      <c r="M8" s="37"/>
      <c r="N8" s="30"/>
    </row>
    <row r="9" spans="1:14" ht="32.25" customHeight="1">
      <c r="A9" s="149">
        <v>4</v>
      </c>
      <c r="B9" s="421"/>
      <c r="C9" s="19" t="s">
        <v>57</v>
      </c>
      <c r="D9" s="137" t="s">
        <v>7</v>
      </c>
      <c r="E9" s="137">
        <v>5000</v>
      </c>
      <c r="F9" s="23"/>
      <c r="G9" s="23"/>
      <c r="H9" s="23"/>
      <c r="I9" s="23"/>
      <c r="J9" s="23"/>
      <c r="K9" s="23"/>
      <c r="L9" s="150"/>
      <c r="M9" s="37"/>
      <c r="N9" s="30"/>
    </row>
    <row r="10" spans="1:14" ht="29.25" customHeight="1">
      <c r="A10" s="149">
        <v>5</v>
      </c>
      <c r="B10" s="421"/>
      <c r="C10" s="19" t="s">
        <v>58</v>
      </c>
      <c r="D10" s="137" t="s">
        <v>7</v>
      </c>
      <c r="E10" s="137">
        <v>6000</v>
      </c>
      <c r="F10" s="23"/>
      <c r="G10" s="23"/>
      <c r="H10" s="23"/>
      <c r="I10" s="23"/>
      <c r="J10" s="23"/>
      <c r="K10" s="23"/>
      <c r="L10" s="150"/>
      <c r="M10" s="37"/>
      <c r="N10" s="30"/>
    </row>
    <row r="11" spans="1:14" ht="27" customHeight="1" thickBot="1">
      <c r="A11" s="151">
        <v>6</v>
      </c>
      <c r="B11" s="422"/>
      <c r="C11" s="173" t="s">
        <v>59</v>
      </c>
      <c r="D11" s="153" t="s">
        <v>7</v>
      </c>
      <c r="E11" s="153">
        <v>1000</v>
      </c>
      <c r="F11" s="154"/>
      <c r="G11" s="154"/>
      <c r="H11" s="154"/>
      <c r="I11" s="154"/>
      <c r="J11" s="154"/>
      <c r="K11" s="154"/>
      <c r="L11" s="155"/>
      <c r="M11" s="37"/>
      <c r="N11" s="30"/>
    </row>
    <row r="12" spans="1:14" s="3" customFormat="1" ht="58.5" customHeight="1" thickBot="1">
      <c r="A12" s="138">
        <v>7</v>
      </c>
      <c r="B12" s="174" t="s">
        <v>310</v>
      </c>
      <c r="C12" s="157" t="s">
        <v>60</v>
      </c>
      <c r="D12" s="141" t="s">
        <v>7</v>
      </c>
      <c r="E12" s="141">
        <v>700</v>
      </c>
      <c r="F12" s="142"/>
      <c r="G12" s="142"/>
      <c r="H12" s="142"/>
      <c r="I12" s="142"/>
      <c r="J12" s="142"/>
      <c r="K12" s="142"/>
      <c r="L12" s="143"/>
      <c r="M12" s="38"/>
      <c r="N12" s="31"/>
    </row>
    <row r="13" spans="1:14" s="3" customFormat="1" ht="59.25" customHeight="1" thickBot="1">
      <c r="A13" s="138">
        <v>8</v>
      </c>
      <c r="B13" s="174" t="s">
        <v>365</v>
      </c>
      <c r="C13" s="157" t="s">
        <v>364</v>
      </c>
      <c r="D13" s="141" t="s">
        <v>7</v>
      </c>
      <c r="E13" s="141">
        <v>2000</v>
      </c>
      <c r="F13" s="142"/>
      <c r="G13" s="142"/>
      <c r="H13" s="142"/>
      <c r="I13" s="142"/>
      <c r="J13" s="142"/>
      <c r="K13" s="142"/>
      <c r="L13" s="143"/>
      <c r="M13" s="38"/>
      <c r="N13" s="31"/>
    </row>
    <row r="14" spans="1:14" s="3" customFormat="1" ht="64.900000000000006" customHeight="1" thickBot="1">
      <c r="A14" s="138">
        <v>9</v>
      </c>
      <c r="B14" s="412" t="s">
        <v>470</v>
      </c>
      <c r="C14" s="413"/>
      <c r="D14" s="141" t="s">
        <v>7</v>
      </c>
      <c r="E14" s="141">
        <v>1000</v>
      </c>
      <c r="F14" s="142"/>
      <c r="G14" s="142"/>
      <c r="H14" s="142"/>
      <c r="I14" s="142"/>
      <c r="J14" s="142"/>
      <c r="K14" s="142"/>
      <c r="L14" s="143"/>
      <c r="M14" s="38"/>
      <c r="N14" s="31">
        <v>1.2</v>
      </c>
    </row>
    <row r="15" spans="1:14" s="3" customFormat="1" ht="186.75" customHeight="1" thickBot="1">
      <c r="A15" s="138">
        <v>10</v>
      </c>
      <c r="B15" s="414" t="s">
        <v>295</v>
      </c>
      <c r="C15" s="415"/>
      <c r="D15" s="141" t="s">
        <v>7</v>
      </c>
      <c r="E15" s="141">
        <v>1000</v>
      </c>
      <c r="F15" s="142"/>
      <c r="G15" s="142"/>
      <c r="H15" s="142"/>
      <c r="I15" s="142"/>
      <c r="J15" s="142"/>
      <c r="K15" s="142"/>
      <c r="L15" s="143"/>
      <c r="M15" s="38"/>
      <c r="N15" s="31">
        <v>1.2</v>
      </c>
    </row>
    <row r="16" spans="1:14" s="3" customFormat="1" ht="108" customHeight="1" thickBot="1">
      <c r="A16" s="138">
        <v>11</v>
      </c>
      <c r="B16" s="414" t="s">
        <v>296</v>
      </c>
      <c r="C16" s="415"/>
      <c r="D16" s="141" t="s">
        <v>7</v>
      </c>
      <c r="E16" s="141">
        <v>100</v>
      </c>
      <c r="F16" s="142"/>
      <c r="G16" s="142"/>
      <c r="H16" s="142"/>
      <c r="I16" s="142"/>
      <c r="J16" s="142"/>
      <c r="K16" s="142"/>
      <c r="L16" s="143"/>
      <c r="M16" s="38"/>
      <c r="N16" s="31">
        <v>1.2</v>
      </c>
    </row>
    <row r="17" spans="1:14" s="3" customFormat="1" ht="102.75" customHeight="1" thickBot="1">
      <c r="A17" s="138">
        <v>12</v>
      </c>
      <c r="B17" s="414" t="s">
        <v>297</v>
      </c>
      <c r="C17" s="415"/>
      <c r="D17" s="141" t="s">
        <v>7</v>
      </c>
      <c r="E17" s="141">
        <v>100</v>
      </c>
      <c r="F17" s="142"/>
      <c r="G17" s="142"/>
      <c r="H17" s="142"/>
      <c r="I17" s="142"/>
      <c r="J17" s="142"/>
      <c r="K17" s="142"/>
      <c r="L17" s="143"/>
      <c r="M17" s="38"/>
      <c r="N17" s="31">
        <v>1.2</v>
      </c>
    </row>
    <row r="18" spans="1:14" s="3" customFormat="1" ht="40.5" customHeight="1" thickBot="1">
      <c r="A18" s="138">
        <v>13</v>
      </c>
      <c r="B18" s="408" t="s">
        <v>366</v>
      </c>
      <c r="C18" s="408"/>
      <c r="D18" s="141" t="s">
        <v>7</v>
      </c>
      <c r="E18" s="141">
        <v>600</v>
      </c>
      <c r="F18" s="142"/>
      <c r="G18" s="142"/>
      <c r="H18" s="142"/>
      <c r="I18" s="142"/>
      <c r="J18" s="142"/>
      <c r="K18" s="142"/>
      <c r="L18" s="143"/>
      <c r="M18" s="38"/>
      <c r="N18" s="31">
        <v>1.2</v>
      </c>
    </row>
    <row r="19" spans="1:14" s="3" customFormat="1" ht="288" customHeight="1" thickBot="1">
      <c r="A19" s="138">
        <v>14</v>
      </c>
      <c r="B19" s="416" t="s">
        <v>498</v>
      </c>
      <c r="C19" s="417"/>
      <c r="D19" s="141" t="s">
        <v>7</v>
      </c>
      <c r="E19" s="141">
        <v>1000</v>
      </c>
      <c r="F19" s="142"/>
      <c r="G19" s="142"/>
      <c r="H19" s="142"/>
      <c r="I19" s="142"/>
      <c r="J19" s="142"/>
      <c r="K19" s="142"/>
      <c r="L19" s="143"/>
      <c r="M19" s="38"/>
      <c r="N19" s="31">
        <v>1.2</v>
      </c>
    </row>
    <row r="20" spans="1:14" s="3" customFormat="1" ht="135.75" customHeight="1" thickBot="1">
      <c r="A20" s="138">
        <v>15</v>
      </c>
      <c r="B20" s="405" t="s">
        <v>419</v>
      </c>
      <c r="C20" s="406"/>
      <c r="D20" s="141" t="s">
        <v>7</v>
      </c>
      <c r="E20" s="141">
        <v>50</v>
      </c>
      <c r="F20" s="142"/>
      <c r="G20" s="142"/>
      <c r="H20" s="142"/>
      <c r="I20" s="142"/>
      <c r="J20" s="142"/>
      <c r="K20" s="142"/>
      <c r="L20" s="143"/>
      <c r="M20" s="38"/>
      <c r="N20" s="31">
        <v>1.2</v>
      </c>
    </row>
    <row r="21" spans="1:14" s="3" customFormat="1" ht="277.5" customHeight="1" thickBot="1">
      <c r="A21" s="138">
        <v>16</v>
      </c>
      <c r="B21" s="407" t="s">
        <v>499</v>
      </c>
      <c r="C21" s="408"/>
      <c r="D21" s="141" t="s">
        <v>7</v>
      </c>
      <c r="E21" s="141">
        <v>300</v>
      </c>
      <c r="F21" s="176"/>
      <c r="G21" s="176"/>
      <c r="H21" s="176"/>
      <c r="I21" s="176"/>
      <c r="J21" s="176"/>
      <c r="K21" s="176"/>
      <c r="L21" s="177"/>
      <c r="M21" s="38"/>
      <c r="N21" s="31">
        <v>1.2</v>
      </c>
    </row>
    <row r="22" spans="1:14" s="3" customFormat="1" ht="42.75" customHeight="1" thickBot="1">
      <c r="A22" s="138">
        <v>17</v>
      </c>
      <c r="B22" s="407" t="s">
        <v>44</v>
      </c>
      <c r="C22" s="409"/>
      <c r="D22" s="141" t="s">
        <v>7</v>
      </c>
      <c r="E22" s="141">
        <v>400</v>
      </c>
      <c r="F22" s="142"/>
      <c r="G22" s="142"/>
      <c r="H22" s="142"/>
      <c r="I22" s="142"/>
      <c r="J22" s="142"/>
      <c r="K22" s="142"/>
      <c r="L22" s="143"/>
      <c r="M22" s="38"/>
      <c r="N22" s="31">
        <v>1.2</v>
      </c>
    </row>
    <row r="23" spans="1:14" ht="21.75" customHeight="1" thickBot="1">
      <c r="A23" s="352" t="s">
        <v>8</v>
      </c>
      <c r="B23" s="353"/>
      <c r="C23" s="353"/>
      <c r="D23" s="353"/>
      <c r="E23" s="353"/>
      <c r="F23" s="353"/>
      <c r="G23" s="353"/>
      <c r="H23" s="353"/>
      <c r="I23" s="353"/>
      <c r="J23" s="354"/>
      <c r="K23" s="178"/>
      <c r="L23" s="178"/>
    </row>
  </sheetData>
  <mergeCells count="25">
    <mergeCell ref="A1:L1"/>
    <mergeCell ref="A2:L2"/>
    <mergeCell ref="A3:A4"/>
    <mergeCell ref="B3:B4"/>
    <mergeCell ref="C3:C4"/>
    <mergeCell ref="D3:D4"/>
    <mergeCell ref="E3:E4"/>
    <mergeCell ref="H3:H4"/>
    <mergeCell ref="I3:I4"/>
    <mergeCell ref="J3:J4"/>
    <mergeCell ref="K3:K4"/>
    <mergeCell ref="A23:J23"/>
    <mergeCell ref="B20:C20"/>
    <mergeCell ref="B21:C21"/>
    <mergeCell ref="B22:C22"/>
    <mergeCell ref="L3:L4"/>
    <mergeCell ref="B18:C18"/>
    <mergeCell ref="B14:C14"/>
    <mergeCell ref="B15:C15"/>
    <mergeCell ref="B16:C16"/>
    <mergeCell ref="B17:C17"/>
    <mergeCell ref="B19:C19"/>
    <mergeCell ref="F3:F4"/>
    <mergeCell ref="G3:G4"/>
    <mergeCell ref="B6:B11"/>
  </mergeCells>
  <phoneticPr fontId="32" type="noConversion"/>
  <pageMargins left="0.70866141732283472" right="0.70866141732283472" top="0.74803149606299213" bottom="0.74803149606299213" header="0.31496062992125984" footer="0.31496062992125984"/>
  <pageSetup paperSize="9" scale="75"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10"/>
  <sheetViews>
    <sheetView zoomScaleNormal="100" workbookViewId="0">
      <selection activeCell="K6" sqref="K6"/>
    </sheetView>
  </sheetViews>
  <sheetFormatPr defaultRowHeight="15"/>
  <cols>
    <col min="1" max="1" width="4" customWidth="1"/>
    <col min="2" max="2" width="35.5703125" customWidth="1"/>
    <col min="3" max="3" width="10.140625" customWidth="1"/>
    <col min="4" max="4" width="6.42578125" customWidth="1"/>
    <col min="5" max="5" width="24.28515625" customWidth="1"/>
    <col min="6" max="6" width="23.140625" customWidth="1"/>
    <col min="7" max="8" width="11.140625" customWidth="1"/>
    <col min="9" max="9" width="7.140625" customWidth="1"/>
    <col min="10" max="10" width="11" customWidth="1"/>
    <col min="11" max="11" width="10.85546875" customWidth="1"/>
  </cols>
  <sheetData>
    <row r="1" spans="1:12" ht="15.75" thickBot="1">
      <c r="A1" s="349" t="s">
        <v>455</v>
      </c>
      <c r="B1" s="350"/>
      <c r="C1" s="350"/>
      <c r="D1" s="350"/>
      <c r="E1" s="350"/>
      <c r="F1" s="350"/>
      <c r="G1" s="350"/>
      <c r="H1" s="350"/>
      <c r="I1" s="350"/>
      <c r="J1" s="350"/>
      <c r="K1" s="351"/>
    </row>
    <row r="2" spans="1:12" ht="15.75" thickBot="1">
      <c r="A2" s="349" t="s">
        <v>157</v>
      </c>
      <c r="B2" s="350"/>
      <c r="C2" s="350"/>
      <c r="D2" s="350"/>
      <c r="E2" s="350"/>
      <c r="F2" s="350"/>
      <c r="G2" s="350"/>
      <c r="H2" s="350"/>
      <c r="I2" s="350"/>
      <c r="J2" s="350"/>
      <c r="K2" s="351"/>
    </row>
    <row r="3" spans="1:12" s="1" customFormat="1" ht="39" customHeight="1">
      <c r="A3" s="427" t="s">
        <v>0</v>
      </c>
      <c r="B3" s="429" t="s">
        <v>532</v>
      </c>
      <c r="C3" s="429" t="s">
        <v>443</v>
      </c>
      <c r="D3" s="429" t="s">
        <v>2</v>
      </c>
      <c r="E3" s="418" t="s">
        <v>442</v>
      </c>
      <c r="F3" s="418" t="s">
        <v>463</v>
      </c>
      <c r="G3" s="429" t="s">
        <v>444</v>
      </c>
      <c r="H3" s="429" t="s">
        <v>446</v>
      </c>
      <c r="I3" s="429" t="s">
        <v>445</v>
      </c>
      <c r="J3" s="429" t="s">
        <v>196</v>
      </c>
      <c r="K3" s="410" t="s">
        <v>197</v>
      </c>
    </row>
    <row r="4" spans="1:12" ht="15.75" thickBot="1">
      <c r="A4" s="428"/>
      <c r="B4" s="430"/>
      <c r="C4" s="430"/>
      <c r="D4" s="430"/>
      <c r="E4" s="419"/>
      <c r="F4" s="419"/>
      <c r="G4" s="430"/>
      <c r="H4" s="430"/>
      <c r="I4" s="430"/>
      <c r="J4" s="430"/>
      <c r="K4" s="411"/>
      <c r="L4" s="32"/>
    </row>
    <row r="5" spans="1:12" ht="15.75" thickBot="1">
      <c r="A5" s="168">
        <v>1</v>
      </c>
      <c r="B5" s="169">
        <v>2</v>
      </c>
      <c r="C5" s="169">
        <v>3</v>
      </c>
      <c r="D5" s="169">
        <v>4</v>
      </c>
      <c r="E5" s="169">
        <v>5</v>
      </c>
      <c r="F5" s="169">
        <v>6</v>
      </c>
      <c r="G5" s="169">
        <v>7</v>
      </c>
      <c r="H5" s="169">
        <v>8</v>
      </c>
      <c r="I5" s="169">
        <v>9</v>
      </c>
      <c r="J5" s="169">
        <v>10</v>
      </c>
      <c r="K5" s="171">
        <v>11</v>
      </c>
    </row>
    <row r="6" spans="1:12" s="3" customFormat="1" ht="107.25" customHeight="1" thickBot="1">
      <c r="A6" s="138">
        <v>1</v>
      </c>
      <c r="B6" s="327" t="s">
        <v>531</v>
      </c>
      <c r="C6" s="141" t="s">
        <v>7</v>
      </c>
      <c r="D6" s="141">
        <v>100</v>
      </c>
      <c r="E6" s="142"/>
      <c r="F6" s="142"/>
      <c r="G6" s="142"/>
      <c r="H6" s="142"/>
      <c r="I6" s="142"/>
      <c r="J6" s="142"/>
      <c r="K6" s="143"/>
    </row>
    <row r="7" spans="1:12" ht="17.25" customHeight="1" thickBot="1">
      <c r="A7" s="352" t="s">
        <v>8</v>
      </c>
      <c r="B7" s="353"/>
      <c r="C7" s="353"/>
      <c r="D7" s="353"/>
      <c r="E7" s="353"/>
      <c r="F7" s="353"/>
      <c r="G7" s="353"/>
      <c r="H7" s="353"/>
      <c r="I7" s="354"/>
      <c r="J7" s="178"/>
      <c r="K7" s="178"/>
    </row>
    <row r="10" spans="1:12">
      <c r="I10" s="5"/>
      <c r="J10" s="5"/>
      <c r="K10" s="5"/>
    </row>
  </sheetData>
  <mergeCells count="14">
    <mergeCell ref="A1:K1"/>
    <mergeCell ref="A7:I7"/>
    <mergeCell ref="A2:K2"/>
    <mergeCell ref="A3:A4"/>
    <mergeCell ref="B3:B4"/>
    <mergeCell ref="C3:C4"/>
    <mergeCell ref="D3:D4"/>
    <mergeCell ref="G3:G4"/>
    <mergeCell ref="H3:H4"/>
    <mergeCell ref="I3:I4"/>
    <mergeCell ref="J3:J4"/>
    <mergeCell ref="K3:K4"/>
    <mergeCell ref="E3:E4"/>
    <mergeCell ref="F3:F4"/>
  </mergeCells>
  <pageMargins left="0.70866141732283472" right="0.70866141732283472" top="0.74803149606299213" bottom="0.74803149606299213" header="0.31496062992125984" footer="0.31496062992125984"/>
  <pageSetup paperSize="9" scale="7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N12"/>
  <sheetViews>
    <sheetView zoomScaleNormal="100" workbookViewId="0">
      <selection activeCell="I6" sqref="I6"/>
    </sheetView>
  </sheetViews>
  <sheetFormatPr defaultRowHeight="15"/>
  <cols>
    <col min="1" max="1" width="4" customWidth="1"/>
    <col min="2" max="2" width="45.42578125" customWidth="1"/>
    <col min="3" max="3" width="10.28515625" customWidth="1"/>
    <col min="4" max="4" width="9.5703125" customWidth="1"/>
    <col min="5" max="5" width="23" customWidth="1"/>
    <col min="6" max="6" width="19.7109375" customWidth="1"/>
    <col min="7" max="7" width="11.85546875" customWidth="1"/>
    <col min="8" max="8" width="11.5703125" customWidth="1"/>
    <col min="9" max="9" width="8" customWidth="1"/>
    <col min="10" max="10" width="11" customWidth="1"/>
    <col min="11" max="11" width="12.140625" customWidth="1"/>
  </cols>
  <sheetData>
    <row r="1" spans="1:14" ht="17.25" customHeight="1" thickBot="1">
      <c r="A1" s="349" t="s">
        <v>455</v>
      </c>
      <c r="B1" s="350"/>
      <c r="C1" s="350"/>
      <c r="D1" s="350"/>
      <c r="E1" s="350"/>
      <c r="F1" s="350"/>
      <c r="G1" s="350"/>
      <c r="H1" s="350"/>
      <c r="I1" s="350"/>
      <c r="J1" s="350"/>
      <c r="K1" s="351"/>
    </row>
    <row r="2" spans="1:14" ht="15.75" thickBot="1">
      <c r="A2" s="349" t="s">
        <v>156</v>
      </c>
      <c r="B2" s="350"/>
      <c r="C2" s="350"/>
      <c r="D2" s="350"/>
      <c r="E2" s="350"/>
      <c r="F2" s="350"/>
      <c r="G2" s="350"/>
      <c r="H2" s="350"/>
      <c r="I2" s="350"/>
      <c r="J2" s="350"/>
      <c r="K2" s="351"/>
    </row>
    <row r="3" spans="1:14" s="1" customFormat="1" ht="39" customHeight="1">
      <c r="A3" s="547" t="s">
        <v>0</v>
      </c>
      <c r="B3" s="549" t="s">
        <v>532</v>
      </c>
      <c r="C3" s="549" t="s">
        <v>443</v>
      </c>
      <c r="D3" s="549" t="s">
        <v>2</v>
      </c>
      <c r="E3" s="545" t="s">
        <v>442</v>
      </c>
      <c r="F3" s="545" t="s">
        <v>463</v>
      </c>
      <c r="G3" s="549" t="s">
        <v>444</v>
      </c>
      <c r="H3" s="549" t="s">
        <v>446</v>
      </c>
      <c r="I3" s="549" t="s">
        <v>445</v>
      </c>
      <c r="J3" s="549" t="s">
        <v>196</v>
      </c>
      <c r="K3" s="551" t="s">
        <v>197</v>
      </c>
    </row>
    <row r="4" spans="1:14" ht="15.75" thickBot="1">
      <c r="A4" s="548"/>
      <c r="B4" s="550"/>
      <c r="C4" s="550"/>
      <c r="D4" s="550"/>
      <c r="E4" s="546"/>
      <c r="F4" s="546"/>
      <c r="G4" s="550"/>
      <c r="H4" s="550"/>
      <c r="I4" s="550"/>
      <c r="J4" s="550"/>
      <c r="K4" s="552"/>
      <c r="L4" s="36"/>
    </row>
    <row r="5" spans="1:14" ht="15.75" thickBot="1">
      <c r="A5" s="131">
        <v>1</v>
      </c>
      <c r="B5" s="132">
        <v>2</v>
      </c>
      <c r="C5" s="132">
        <v>3</v>
      </c>
      <c r="D5" s="132">
        <v>4</v>
      </c>
      <c r="E5" s="132">
        <v>5</v>
      </c>
      <c r="F5" s="132">
        <v>6</v>
      </c>
      <c r="G5" s="132">
        <v>7</v>
      </c>
      <c r="H5" s="132">
        <v>8</v>
      </c>
      <c r="I5" s="132">
        <v>9</v>
      </c>
      <c r="J5" s="329">
        <v>10</v>
      </c>
      <c r="K5" s="133">
        <v>11</v>
      </c>
    </row>
    <row r="6" spans="1:14" ht="79.5" customHeight="1" thickBot="1">
      <c r="A6" s="230">
        <v>1</v>
      </c>
      <c r="B6" s="333" t="s">
        <v>534</v>
      </c>
      <c r="C6" s="330" t="s">
        <v>62</v>
      </c>
      <c r="D6" s="331">
        <v>30</v>
      </c>
      <c r="E6" s="166"/>
      <c r="F6" s="166"/>
      <c r="G6" s="332"/>
      <c r="H6" s="166"/>
      <c r="I6" s="166"/>
      <c r="J6" s="166"/>
      <c r="K6" s="167"/>
      <c r="L6" s="22"/>
      <c r="N6" s="22"/>
    </row>
    <row r="7" spans="1:14" s="3" customFormat="1" ht="19.5" customHeight="1" thickBot="1">
      <c r="A7" s="607" t="s">
        <v>8</v>
      </c>
      <c r="B7" s="608"/>
      <c r="C7" s="608"/>
      <c r="D7" s="608"/>
      <c r="E7" s="608"/>
      <c r="F7" s="608"/>
      <c r="G7" s="608"/>
      <c r="H7" s="608"/>
      <c r="I7" s="609"/>
      <c r="J7" s="328"/>
      <c r="K7" s="328"/>
    </row>
    <row r="8" spans="1:14" ht="15.75" thickBot="1"/>
    <row r="9" spans="1:14" ht="18" customHeight="1" thickBot="1">
      <c r="A9" s="604" t="s">
        <v>533</v>
      </c>
      <c r="B9" s="605"/>
      <c r="C9" s="605"/>
      <c r="D9" s="605"/>
      <c r="E9" s="605"/>
      <c r="F9" s="605"/>
      <c r="G9" s="606"/>
    </row>
    <row r="11" spans="1:14">
      <c r="I11" s="5"/>
      <c r="J11" s="5"/>
      <c r="K11" s="5"/>
    </row>
    <row r="12" spans="1:14">
      <c r="I12" s="5"/>
      <c r="J12" s="5"/>
      <c r="K12" s="5"/>
    </row>
  </sheetData>
  <mergeCells count="15">
    <mergeCell ref="A9:G9"/>
    <mergeCell ref="A1:K1"/>
    <mergeCell ref="E3:E4"/>
    <mergeCell ref="F3:F4"/>
    <mergeCell ref="A7:I7"/>
    <mergeCell ref="A2:K2"/>
    <mergeCell ref="A3:A4"/>
    <mergeCell ref="B3:B4"/>
    <mergeCell ref="C3:C4"/>
    <mergeCell ref="D3:D4"/>
    <mergeCell ref="G3:G4"/>
    <mergeCell ref="H3:H4"/>
    <mergeCell ref="I3:I4"/>
    <mergeCell ref="J3:J4"/>
    <mergeCell ref="K3:K4"/>
  </mergeCells>
  <pageMargins left="0.70866141732283472" right="0.70866141732283472" top="0.74803149606299213" bottom="0.74803149606299213" header="0.31496062992125984" footer="0.31496062992125984"/>
  <pageSetup paperSize="9" scale="74"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pageSetUpPr fitToPage="1"/>
  </sheetPr>
  <dimension ref="A1:M11"/>
  <sheetViews>
    <sheetView workbookViewId="0">
      <selection activeCell="K7" sqref="K7"/>
    </sheetView>
  </sheetViews>
  <sheetFormatPr defaultRowHeight="15"/>
  <cols>
    <col min="1" max="1" width="4" customWidth="1"/>
    <col min="2" max="2" width="36" customWidth="1"/>
    <col min="3" max="3" width="8.5703125" customWidth="1"/>
    <col min="4" max="4" width="9.42578125" customWidth="1"/>
    <col min="5" max="5" width="6.42578125" customWidth="1"/>
    <col min="6" max="6" width="22.5703125" customWidth="1"/>
    <col min="7" max="7" width="19.140625" customWidth="1"/>
    <col min="8" max="8" width="11.42578125" customWidth="1"/>
    <col min="9" max="9" width="11.140625" customWidth="1"/>
    <col min="10" max="10" width="7.140625" customWidth="1"/>
    <col min="11" max="11" width="10" customWidth="1"/>
    <col min="12" max="12" width="10.85546875" customWidth="1"/>
  </cols>
  <sheetData>
    <row r="1" spans="1:13" ht="17.25" customHeight="1" thickBot="1">
      <c r="A1" s="349" t="s">
        <v>455</v>
      </c>
      <c r="B1" s="350"/>
      <c r="C1" s="350"/>
      <c r="D1" s="350"/>
      <c r="E1" s="350"/>
      <c r="F1" s="350"/>
      <c r="G1" s="350"/>
      <c r="H1" s="350"/>
      <c r="I1" s="350"/>
      <c r="J1" s="350"/>
      <c r="K1" s="350"/>
      <c r="L1" s="351"/>
    </row>
    <row r="2" spans="1:13" ht="18.75" customHeight="1" thickBot="1">
      <c r="A2" s="349" t="s">
        <v>155</v>
      </c>
      <c r="B2" s="350"/>
      <c r="C2" s="350"/>
      <c r="D2" s="350"/>
      <c r="E2" s="350"/>
      <c r="F2" s="350"/>
      <c r="G2" s="350"/>
      <c r="H2" s="350"/>
      <c r="I2" s="350"/>
      <c r="J2" s="350"/>
      <c r="K2" s="350"/>
      <c r="L2" s="351"/>
    </row>
    <row r="3" spans="1:13" s="1" customFormat="1" ht="33" customHeight="1">
      <c r="A3" s="427" t="s">
        <v>0</v>
      </c>
      <c r="B3" s="429" t="s">
        <v>532</v>
      </c>
      <c r="C3" s="334" t="s">
        <v>301</v>
      </c>
      <c r="D3" s="429" t="s">
        <v>443</v>
      </c>
      <c r="E3" s="429" t="s">
        <v>2</v>
      </c>
      <c r="F3" s="418" t="s">
        <v>442</v>
      </c>
      <c r="G3" s="418" t="s">
        <v>463</v>
      </c>
      <c r="H3" s="429" t="s">
        <v>444</v>
      </c>
      <c r="I3" s="429" t="s">
        <v>446</v>
      </c>
      <c r="J3" s="429" t="s">
        <v>445</v>
      </c>
      <c r="K3" s="429" t="s">
        <v>196</v>
      </c>
      <c r="L3" s="410" t="s">
        <v>197</v>
      </c>
    </row>
    <row r="4" spans="1:13" ht="27" customHeight="1" thickBot="1">
      <c r="A4" s="428"/>
      <c r="B4" s="430"/>
      <c r="C4" s="236" t="s">
        <v>253</v>
      </c>
      <c r="D4" s="430"/>
      <c r="E4" s="430"/>
      <c r="F4" s="419"/>
      <c r="G4" s="419"/>
      <c r="H4" s="430"/>
      <c r="I4" s="430"/>
      <c r="J4" s="430"/>
      <c r="K4" s="430"/>
      <c r="L4" s="411"/>
      <c r="M4" s="32"/>
    </row>
    <row r="5" spans="1:13" ht="15.75" thickBot="1">
      <c r="A5" s="168">
        <v>1</v>
      </c>
      <c r="B5" s="169">
        <v>2</v>
      </c>
      <c r="C5" s="169">
        <v>3</v>
      </c>
      <c r="D5" s="169">
        <v>4</v>
      </c>
      <c r="E5" s="169">
        <v>5</v>
      </c>
      <c r="F5" s="169">
        <v>6</v>
      </c>
      <c r="G5" s="169">
        <v>7</v>
      </c>
      <c r="H5" s="169">
        <v>8</v>
      </c>
      <c r="I5" s="169">
        <v>9</v>
      </c>
      <c r="J5" s="169">
        <v>10</v>
      </c>
      <c r="K5" s="169">
        <v>11</v>
      </c>
      <c r="L5" s="171">
        <v>12</v>
      </c>
    </row>
    <row r="6" spans="1:13" s="3" customFormat="1" ht="66" customHeight="1" thickBot="1">
      <c r="A6" s="138">
        <v>1</v>
      </c>
      <c r="B6" s="235" t="s">
        <v>303</v>
      </c>
      <c r="C6" s="271" t="s">
        <v>302</v>
      </c>
      <c r="D6" s="141" t="s">
        <v>62</v>
      </c>
      <c r="E6" s="141">
        <v>2</v>
      </c>
      <c r="F6" s="142"/>
      <c r="G6" s="142"/>
      <c r="H6" s="142"/>
      <c r="I6" s="142"/>
      <c r="J6" s="142"/>
      <c r="K6" s="142"/>
      <c r="L6" s="143"/>
    </row>
    <row r="7" spans="1:13" s="3" customFormat="1" ht="49.5" customHeight="1" thickBot="1">
      <c r="A7" s="229">
        <v>2</v>
      </c>
      <c r="B7" s="335" t="s">
        <v>437</v>
      </c>
      <c r="C7" s="336" t="s">
        <v>302</v>
      </c>
      <c r="D7" s="206" t="s">
        <v>62</v>
      </c>
      <c r="E7" s="206">
        <v>3</v>
      </c>
      <c r="F7" s="207"/>
      <c r="G7" s="207"/>
      <c r="H7" s="207"/>
      <c r="I7" s="207"/>
      <c r="J7" s="207"/>
      <c r="K7" s="207"/>
      <c r="L7" s="337"/>
    </row>
    <row r="8" spans="1:13" s="3" customFormat="1" ht="19.5" customHeight="1" thickBot="1">
      <c r="A8" s="513" t="s">
        <v>8</v>
      </c>
      <c r="B8" s="514"/>
      <c r="C8" s="514"/>
      <c r="D8" s="514"/>
      <c r="E8" s="514"/>
      <c r="F8" s="514"/>
      <c r="G8" s="514"/>
      <c r="H8" s="514"/>
      <c r="I8" s="514"/>
      <c r="J8" s="515"/>
      <c r="K8" s="270"/>
      <c r="L8" s="270"/>
    </row>
    <row r="11" spans="1:13">
      <c r="J11" s="5"/>
      <c r="K11" s="5"/>
      <c r="L11" s="5"/>
    </row>
  </sheetData>
  <mergeCells count="14">
    <mergeCell ref="A1:L1"/>
    <mergeCell ref="L3:L4"/>
    <mergeCell ref="A8:J8"/>
    <mergeCell ref="A2:L2"/>
    <mergeCell ref="A3:A4"/>
    <mergeCell ref="B3:B4"/>
    <mergeCell ref="D3:D4"/>
    <mergeCell ref="E3:E4"/>
    <mergeCell ref="H3:H4"/>
    <mergeCell ref="I3:I4"/>
    <mergeCell ref="J3:J4"/>
    <mergeCell ref="K3:K4"/>
    <mergeCell ref="F3:F4"/>
    <mergeCell ref="G3:G4"/>
  </mergeCells>
  <phoneticPr fontId="32" type="noConversion"/>
  <pageMargins left="0.70866141732283472" right="0.70866141732283472" top="0.74803149606299213" bottom="0.74803149606299213" header="0.31496062992125984" footer="0.31496062992125984"/>
  <pageSetup paperSize="9" scale="78"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pageSetUpPr fitToPage="1"/>
  </sheetPr>
  <dimension ref="A1:L13"/>
  <sheetViews>
    <sheetView zoomScaleNormal="100" workbookViewId="0">
      <selection activeCell="K8" sqref="K8"/>
    </sheetView>
  </sheetViews>
  <sheetFormatPr defaultRowHeight="15"/>
  <cols>
    <col min="1" max="1" width="4" customWidth="1"/>
    <col min="2" max="2" width="35.5703125" customWidth="1"/>
    <col min="3" max="3" width="9.42578125" customWidth="1"/>
    <col min="4" max="4" width="7" customWidth="1"/>
    <col min="5" max="5" width="23.140625" customWidth="1"/>
    <col min="6" max="6" width="21.28515625" customWidth="1"/>
    <col min="7" max="7" width="11.42578125" customWidth="1"/>
    <col min="8" max="8" width="11.140625" customWidth="1"/>
    <col min="9" max="9" width="7.140625" customWidth="1"/>
    <col min="10" max="10" width="10" customWidth="1"/>
    <col min="11" max="11" width="10.85546875" customWidth="1"/>
  </cols>
  <sheetData>
    <row r="1" spans="1:12" ht="15.75" thickBot="1">
      <c r="A1" s="349" t="s">
        <v>455</v>
      </c>
      <c r="B1" s="350"/>
      <c r="C1" s="350"/>
      <c r="D1" s="350"/>
      <c r="E1" s="350"/>
      <c r="F1" s="350"/>
      <c r="G1" s="350"/>
      <c r="H1" s="350"/>
      <c r="I1" s="350"/>
      <c r="J1" s="350"/>
      <c r="K1" s="351"/>
    </row>
    <row r="2" spans="1:12" ht="15.75" thickBot="1">
      <c r="A2" s="349" t="s">
        <v>153</v>
      </c>
      <c r="B2" s="350"/>
      <c r="C2" s="401"/>
      <c r="D2" s="401"/>
      <c r="E2" s="401"/>
      <c r="F2" s="401"/>
      <c r="G2" s="401"/>
      <c r="H2" s="401"/>
      <c r="I2" s="401"/>
      <c r="J2" s="401"/>
      <c r="K2" s="402"/>
    </row>
    <row r="3" spans="1:12" s="1" customFormat="1" ht="39" customHeight="1">
      <c r="A3" s="427" t="s">
        <v>0</v>
      </c>
      <c r="B3" s="429" t="s">
        <v>331</v>
      </c>
      <c r="C3" s="429" t="s">
        <v>443</v>
      </c>
      <c r="D3" s="429" t="s">
        <v>2</v>
      </c>
      <c r="E3" s="418" t="s">
        <v>442</v>
      </c>
      <c r="F3" s="418" t="s">
        <v>463</v>
      </c>
      <c r="G3" s="429" t="s">
        <v>444</v>
      </c>
      <c r="H3" s="429" t="s">
        <v>446</v>
      </c>
      <c r="I3" s="429" t="s">
        <v>445</v>
      </c>
      <c r="J3" s="429" t="s">
        <v>196</v>
      </c>
      <c r="K3" s="410" t="s">
        <v>197</v>
      </c>
    </row>
    <row r="4" spans="1:12" ht="15.75" thickBot="1">
      <c r="A4" s="428"/>
      <c r="B4" s="430"/>
      <c r="C4" s="430"/>
      <c r="D4" s="430"/>
      <c r="E4" s="419"/>
      <c r="F4" s="419"/>
      <c r="G4" s="430"/>
      <c r="H4" s="430"/>
      <c r="I4" s="430"/>
      <c r="J4" s="430"/>
      <c r="K4" s="411"/>
      <c r="L4" s="32"/>
    </row>
    <row r="5" spans="1:12" ht="15.75" thickBot="1">
      <c r="A5" s="168">
        <v>1</v>
      </c>
      <c r="B5" s="169">
        <v>2</v>
      </c>
      <c r="C5" s="169">
        <v>3</v>
      </c>
      <c r="D5" s="169">
        <v>4</v>
      </c>
      <c r="E5" s="169">
        <v>5</v>
      </c>
      <c r="F5" s="169">
        <v>6</v>
      </c>
      <c r="G5" s="169">
        <v>7</v>
      </c>
      <c r="H5" s="169">
        <v>8</v>
      </c>
      <c r="I5" s="169">
        <v>9</v>
      </c>
      <c r="J5" s="169">
        <v>10</v>
      </c>
      <c r="K5" s="171">
        <v>11</v>
      </c>
    </row>
    <row r="6" spans="1:12" s="3" customFormat="1" ht="114" customHeight="1" thickBot="1">
      <c r="A6" s="138">
        <v>1</v>
      </c>
      <c r="B6" s="235" t="s">
        <v>386</v>
      </c>
      <c r="C6" s="141" t="s">
        <v>7</v>
      </c>
      <c r="D6" s="141">
        <v>350</v>
      </c>
      <c r="E6" s="142"/>
      <c r="F6" s="142"/>
      <c r="G6" s="142"/>
      <c r="H6" s="142"/>
      <c r="I6" s="142"/>
      <c r="J6" s="142"/>
      <c r="K6" s="143"/>
    </row>
    <row r="7" spans="1:12" s="3" customFormat="1" ht="144" customHeight="1" thickBot="1">
      <c r="A7" s="138">
        <v>2</v>
      </c>
      <c r="B7" s="235" t="s">
        <v>276</v>
      </c>
      <c r="C7" s="141" t="s">
        <v>7</v>
      </c>
      <c r="D7" s="141">
        <v>70</v>
      </c>
      <c r="E7" s="142"/>
      <c r="F7" s="142"/>
      <c r="G7" s="142"/>
      <c r="H7" s="142"/>
      <c r="I7" s="142"/>
      <c r="J7" s="142"/>
      <c r="K7" s="143"/>
    </row>
    <row r="8" spans="1:12" s="3" customFormat="1" ht="20.25" customHeight="1" thickBot="1">
      <c r="A8" s="513" t="s">
        <v>8</v>
      </c>
      <c r="B8" s="514"/>
      <c r="C8" s="514"/>
      <c r="D8" s="514"/>
      <c r="E8" s="514"/>
      <c r="F8" s="514"/>
      <c r="G8" s="514"/>
      <c r="H8" s="514"/>
      <c r="I8" s="515"/>
      <c r="J8" s="270"/>
      <c r="K8" s="270"/>
    </row>
    <row r="12" spans="1:12">
      <c r="I12" s="5"/>
      <c r="J12" s="5"/>
      <c r="K12" s="5"/>
    </row>
    <row r="13" spans="1:12">
      <c r="I13" s="5"/>
      <c r="J13" s="5"/>
      <c r="K13" s="5"/>
    </row>
  </sheetData>
  <mergeCells count="14">
    <mergeCell ref="A8:I8"/>
    <mergeCell ref="K3:K4"/>
    <mergeCell ref="A1:K1"/>
    <mergeCell ref="A2:K2"/>
    <mergeCell ref="A3:A4"/>
    <mergeCell ref="B3:B4"/>
    <mergeCell ref="C3:C4"/>
    <mergeCell ref="D3:D4"/>
    <mergeCell ref="G3:G4"/>
    <mergeCell ref="H3:H4"/>
    <mergeCell ref="I3:I4"/>
    <mergeCell ref="J3:J4"/>
    <mergeCell ref="E3:E4"/>
    <mergeCell ref="F3:F4"/>
  </mergeCells>
  <pageMargins left="0.70866141732283472" right="0.70866141732283472" top="0.74803149606299213" bottom="0.74803149606299213" header="0.31496062992125984" footer="0.31496062992125984"/>
  <pageSetup paperSize="9" scale="81"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pageSetUpPr fitToPage="1"/>
  </sheetPr>
  <dimension ref="A1:K12"/>
  <sheetViews>
    <sheetView workbookViewId="0">
      <selection activeCell="K7" sqref="K7"/>
    </sheetView>
  </sheetViews>
  <sheetFormatPr defaultRowHeight="15"/>
  <cols>
    <col min="1" max="1" width="4" customWidth="1"/>
    <col min="2" max="2" width="46.85546875" customWidth="1"/>
    <col min="3" max="3" width="9.85546875" customWidth="1"/>
    <col min="4" max="4" width="9.28515625" customWidth="1"/>
    <col min="5" max="5" width="25.85546875" customWidth="1"/>
    <col min="6" max="6" width="24.5703125" customWidth="1"/>
    <col min="7" max="7" width="12.140625" customWidth="1"/>
    <col min="8" max="8" width="11.7109375" customWidth="1"/>
    <col min="9" max="9" width="7.85546875" customWidth="1"/>
    <col min="10" max="10" width="10" customWidth="1"/>
    <col min="11" max="11" width="10.140625" customWidth="1"/>
  </cols>
  <sheetData>
    <row r="1" spans="1:11" ht="18" customHeight="1" thickBot="1">
      <c r="A1" s="349" t="s">
        <v>455</v>
      </c>
      <c r="B1" s="350"/>
      <c r="C1" s="350"/>
      <c r="D1" s="350"/>
      <c r="E1" s="350"/>
      <c r="F1" s="350"/>
      <c r="G1" s="350"/>
      <c r="H1" s="350"/>
      <c r="I1" s="350"/>
      <c r="J1" s="350"/>
      <c r="K1" s="351"/>
    </row>
    <row r="2" spans="1:11" ht="17.25" customHeight="1" thickBot="1">
      <c r="A2" s="349" t="s">
        <v>154</v>
      </c>
      <c r="B2" s="350"/>
      <c r="C2" s="350"/>
      <c r="D2" s="350"/>
      <c r="E2" s="350"/>
      <c r="F2" s="350"/>
      <c r="G2" s="350"/>
      <c r="H2" s="350"/>
      <c r="I2" s="350"/>
      <c r="J2" s="350"/>
      <c r="K2" s="351"/>
    </row>
    <row r="3" spans="1:11" s="1" customFormat="1" ht="39" customHeight="1">
      <c r="A3" s="427" t="s">
        <v>0</v>
      </c>
      <c r="B3" s="429" t="s">
        <v>331</v>
      </c>
      <c r="C3" s="429" t="s">
        <v>443</v>
      </c>
      <c r="D3" s="429" t="s">
        <v>2</v>
      </c>
      <c r="E3" s="418" t="s">
        <v>442</v>
      </c>
      <c r="F3" s="418" t="s">
        <v>463</v>
      </c>
      <c r="G3" s="429" t="s">
        <v>444</v>
      </c>
      <c r="H3" s="429" t="s">
        <v>446</v>
      </c>
      <c r="I3" s="429" t="s">
        <v>445</v>
      </c>
      <c r="J3" s="429" t="s">
        <v>196</v>
      </c>
      <c r="K3" s="410" t="s">
        <v>197</v>
      </c>
    </row>
    <row r="4" spans="1:11" ht="15.75" thickBot="1">
      <c r="A4" s="428"/>
      <c r="B4" s="430"/>
      <c r="C4" s="430"/>
      <c r="D4" s="430"/>
      <c r="E4" s="419"/>
      <c r="F4" s="419"/>
      <c r="G4" s="430"/>
      <c r="H4" s="430"/>
      <c r="I4" s="430"/>
      <c r="J4" s="430"/>
      <c r="K4" s="411"/>
    </row>
    <row r="5" spans="1:11" ht="15.75" thickBot="1">
      <c r="A5" s="168">
        <v>1</v>
      </c>
      <c r="B5" s="169">
        <v>2</v>
      </c>
      <c r="C5" s="169">
        <v>3</v>
      </c>
      <c r="D5" s="169">
        <v>4</v>
      </c>
      <c r="E5" s="169">
        <v>5</v>
      </c>
      <c r="F5" s="169">
        <v>6</v>
      </c>
      <c r="G5" s="169">
        <v>7</v>
      </c>
      <c r="H5" s="169">
        <v>8</v>
      </c>
      <c r="I5" s="169">
        <v>9</v>
      </c>
      <c r="J5" s="169">
        <v>10</v>
      </c>
      <c r="K5" s="171">
        <v>11</v>
      </c>
    </row>
    <row r="6" spans="1:11" s="3" customFormat="1" ht="87.75" customHeight="1" thickBot="1">
      <c r="A6" s="138">
        <v>1</v>
      </c>
      <c r="B6" s="327" t="s">
        <v>537</v>
      </c>
      <c r="C6" s="93" t="s">
        <v>15</v>
      </c>
      <c r="D6" s="93">
        <v>120</v>
      </c>
      <c r="E6" s="166"/>
      <c r="F6" s="166"/>
      <c r="G6" s="166"/>
      <c r="H6" s="166"/>
      <c r="I6" s="166"/>
      <c r="J6" s="166"/>
      <c r="K6" s="167"/>
    </row>
    <row r="7" spans="1:11" s="3" customFormat="1" ht="100.5" customHeight="1" thickBot="1">
      <c r="A7" s="138">
        <v>2</v>
      </c>
      <c r="B7" s="175" t="s">
        <v>402</v>
      </c>
      <c r="C7" s="93" t="s">
        <v>15</v>
      </c>
      <c r="D7" s="93">
        <v>120</v>
      </c>
      <c r="E7" s="166"/>
      <c r="F7" s="166"/>
      <c r="G7" s="166"/>
      <c r="H7" s="166"/>
      <c r="I7" s="166"/>
      <c r="J7" s="166"/>
      <c r="K7" s="167"/>
    </row>
    <row r="8" spans="1:11" s="3" customFormat="1" ht="19.5" customHeight="1" thickBot="1">
      <c r="A8" s="513" t="s">
        <v>8</v>
      </c>
      <c r="B8" s="514"/>
      <c r="C8" s="514"/>
      <c r="D8" s="514"/>
      <c r="E8" s="514"/>
      <c r="F8" s="514"/>
      <c r="G8" s="514"/>
      <c r="H8" s="514"/>
      <c r="I8" s="515"/>
      <c r="J8" s="270"/>
      <c r="K8" s="270"/>
    </row>
    <row r="9" spans="1:11" ht="15.75" thickBot="1"/>
    <row r="10" spans="1:11" ht="30.75" customHeight="1">
      <c r="B10" s="610" t="s">
        <v>538</v>
      </c>
      <c r="C10" s="538"/>
      <c r="D10" s="538"/>
      <c r="E10" s="538"/>
      <c r="F10" s="538"/>
      <c r="G10" s="538"/>
      <c r="H10" s="538"/>
      <c r="I10" s="538"/>
      <c r="J10" s="538"/>
      <c r="K10" s="611"/>
    </row>
    <row r="11" spans="1:11" ht="30.75" customHeight="1" thickBot="1">
      <c r="B11" s="612"/>
      <c r="C11" s="540"/>
      <c r="D11" s="540"/>
      <c r="E11" s="540"/>
      <c r="F11" s="540"/>
      <c r="G11" s="540"/>
      <c r="H11" s="540"/>
      <c r="I11" s="540"/>
      <c r="J11" s="540"/>
      <c r="K11" s="613"/>
    </row>
    <row r="12" spans="1:11">
      <c r="I12" s="5"/>
      <c r="J12" s="5"/>
      <c r="K12" s="5"/>
    </row>
  </sheetData>
  <mergeCells count="15">
    <mergeCell ref="A1:K1"/>
    <mergeCell ref="A8:I8"/>
    <mergeCell ref="B10:K11"/>
    <mergeCell ref="F3:F4"/>
    <mergeCell ref="E3:E4"/>
    <mergeCell ref="A2:K2"/>
    <mergeCell ref="A3:A4"/>
    <mergeCell ref="B3:B4"/>
    <mergeCell ref="C3:C4"/>
    <mergeCell ref="D3:D4"/>
    <mergeCell ref="G3:G4"/>
    <mergeCell ref="H3:H4"/>
    <mergeCell ref="I3:I4"/>
    <mergeCell ref="J3:J4"/>
    <mergeCell ref="K3:K4"/>
  </mergeCells>
  <pageMargins left="0.70866141732283472" right="0.70866141732283472" top="0.74803149606299213" bottom="0.74803149606299213" header="0.31496062992125984" footer="0.31496062992125984"/>
  <pageSetup paperSize="9" scale="76"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pageSetUpPr fitToPage="1"/>
  </sheetPr>
  <dimension ref="A1:N7"/>
  <sheetViews>
    <sheetView zoomScaleNormal="100" workbookViewId="0">
      <selection activeCell="J6" sqref="J6"/>
    </sheetView>
  </sheetViews>
  <sheetFormatPr defaultRowHeight="15"/>
  <cols>
    <col min="1" max="1" width="4" customWidth="1"/>
    <col min="2" max="2" width="29.140625" customWidth="1"/>
    <col min="3" max="3" width="10.28515625" customWidth="1"/>
    <col min="4" max="4" width="10.5703125" customWidth="1"/>
    <col min="5" max="5" width="25.140625" customWidth="1"/>
    <col min="6" max="6" width="21" customWidth="1"/>
    <col min="7" max="7" width="12.140625" customWidth="1"/>
    <col min="8" max="8" width="11.140625" customWidth="1"/>
    <col min="9" max="9" width="7.28515625" customWidth="1"/>
    <col min="10" max="10" width="11.42578125" customWidth="1"/>
    <col min="11" max="11" width="10.85546875" customWidth="1"/>
  </cols>
  <sheetData>
    <row r="1" spans="1:14" ht="20.25" customHeight="1" thickBot="1">
      <c r="A1" s="349" t="s">
        <v>539</v>
      </c>
      <c r="B1" s="350"/>
      <c r="C1" s="350"/>
      <c r="D1" s="350"/>
      <c r="E1" s="350"/>
      <c r="F1" s="350"/>
      <c r="G1" s="350"/>
      <c r="H1" s="350"/>
      <c r="I1" s="350"/>
      <c r="J1" s="350"/>
      <c r="K1" s="351"/>
    </row>
    <row r="2" spans="1:14" ht="18.75" customHeight="1" thickBot="1">
      <c r="A2" s="349" t="s">
        <v>260</v>
      </c>
      <c r="B2" s="350"/>
      <c r="C2" s="350"/>
      <c r="D2" s="350"/>
      <c r="E2" s="350"/>
      <c r="F2" s="350"/>
      <c r="G2" s="350"/>
      <c r="H2" s="350"/>
      <c r="I2" s="350"/>
      <c r="J2" s="350"/>
      <c r="K2" s="351"/>
    </row>
    <row r="3" spans="1:14" s="1" customFormat="1" ht="45.75" customHeight="1" thickBot="1">
      <c r="A3" s="339" t="s">
        <v>0</v>
      </c>
      <c r="B3" s="340" t="s">
        <v>331</v>
      </c>
      <c r="C3" s="340" t="s">
        <v>443</v>
      </c>
      <c r="D3" s="340" t="s">
        <v>2</v>
      </c>
      <c r="E3" s="340" t="s">
        <v>442</v>
      </c>
      <c r="F3" s="340" t="s">
        <v>463</v>
      </c>
      <c r="G3" s="340" t="s">
        <v>444</v>
      </c>
      <c r="H3" s="340" t="s">
        <v>446</v>
      </c>
      <c r="I3" s="340" t="s">
        <v>445</v>
      </c>
      <c r="J3" s="340" t="s">
        <v>196</v>
      </c>
      <c r="K3" s="341" t="s">
        <v>197</v>
      </c>
    </row>
    <row r="4" spans="1:14" ht="15.75" thickBot="1">
      <c r="A4" s="168">
        <v>1</v>
      </c>
      <c r="B4" s="169">
        <v>2</v>
      </c>
      <c r="C4" s="169">
        <v>3</v>
      </c>
      <c r="D4" s="169">
        <v>4</v>
      </c>
      <c r="E4" s="169">
        <v>5</v>
      </c>
      <c r="F4" s="169">
        <v>6</v>
      </c>
      <c r="G4" s="169">
        <v>7</v>
      </c>
      <c r="H4" s="169">
        <v>8</v>
      </c>
      <c r="I4" s="169">
        <v>9</v>
      </c>
      <c r="J4" s="169">
        <v>10</v>
      </c>
      <c r="K4" s="171">
        <v>11</v>
      </c>
    </row>
    <row r="5" spans="1:14" s="3" customFormat="1" ht="53.25" customHeight="1" thickBot="1">
      <c r="A5" s="138">
        <v>1</v>
      </c>
      <c r="B5" s="254" t="s">
        <v>314</v>
      </c>
      <c r="C5" s="141" t="s">
        <v>15</v>
      </c>
      <c r="D5" s="141">
        <v>60</v>
      </c>
      <c r="E5" s="142"/>
      <c r="F5" s="142"/>
      <c r="G5" s="142"/>
      <c r="H5" s="142"/>
      <c r="I5" s="142"/>
      <c r="J5" s="142"/>
      <c r="K5" s="143"/>
      <c r="N5" s="34"/>
    </row>
    <row r="6" spans="1:14" s="3" customFormat="1" ht="50.25" customHeight="1" thickBot="1">
      <c r="A6" s="138">
        <v>2</v>
      </c>
      <c r="B6" s="254" t="s">
        <v>489</v>
      </c>
      <c r="C6" s="141" t="s">
        <v>15</v>
      </c>
      <c r="D6" s="141">
        <v>600</v>
      </c>
      <c r="E6" s="142"/>
      <c r="F6" s="142"/>
      <c r="G6" s="142"/>
      <c r="H6" s="142"/>
      <c r="I6" s="142"/>
      <c r="J6" s="142"/>
      <c r="K6" s="143"/>
      <c r="N6" s="34"/>
    </row>
    <row r="7" spans="1:14" s="3" customFormat="1" ht="20.25" customHeight="1" thickBot="1">
      <c r="A7" s="513" t="s">
        <v>8</v>
      </c>
      <c r="B7" s="514"/>
      <c r="C7" s="514"/>
      <c r="D7" s="514"/>
      <c r="E7" s="514"/>
      <c r="F7" s="514"/>
      <c r="G7" s="514"/>
      <c r="H7" s="514"/>
      <c r="I7" s="515"/>
      <c r="J7" s="270"/>
      <c r="K7" s="270"/>
    </row>
  </sheetData>
  <mergeCells count="3">
    <mergeCell ref="A1:K1"/>
    <mergeCell ref="A2:K2"/>
    <mergeCell ref="A7:I7"/>
  </mergeCells>
  <pageMargins left="0.70866141732283472" right="0.70866141732283472" top="0.74803149606299213" bottom="0.74803149606299213" header="0.31496062992125984" footer="0.31496062992125984"/>
  <pageSetup paperSize="9" scale="85"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A1:L14"/>
  <sheetViews>
    <sheetView workbookViewId="0">
      <selection activeCell="L9" sqref="L9"/>
    </sheetView>
  </sheetViews>
  <sheetFormatPr defaultRowHeight="15"/>
  <cols>
    <col min="1" max="1" width="4" customWidth="1"/>
    <col min="2" max="2" width="29.140625" customWidth="1"/>
    <col min="3" max="3" width="8.5703125" customWidth="1"/>
    <col min="4" max="4" width="9.85546875" customWidth="1"/>
    <col min="5" max="5" width="6.42578125" customWidth="1"/>
    <col min="6" max="6" width="24.42578125" customWidth="1"/>
    <col min="7" max="7" width="21.5703125" customWidth="1"/>
    <col min="8" max="8" width="12.42578125" customWidth="1"/>
    <col min="9" max="9" width="11.140625" customWidth="1"/>
    <col min="10" max="10" width="7.28515625" customWidth="1"/>
    <col min="11" max="11" width="11" customWidth="1"/>
    <col min="12" max="12" width="11.140625" customWidth="1"/>
  </cols>
  <sheetData>
    <row r="1" spans="1:12" ht="15.75" thickBot="1">
      <c r="A1" s="349" t="s">
        <v>455</v>
      </c>
      <c r="B1" s="350"/>
      <c r="C1" s="350"/>
      <c r="D1" s="350"/>
      <c r="E1" s="350"/>
      <c r="F1" s="350"/>
      <c r="G1" s="350"/>
      <c r="H1" s="350"/>
      <c r="I1" s="350"/>
      <c r="J1" s="350"/>
      <c r="K1" s="350"/>
      <c r="L1" s="351"/>
    </row>
    <row r="2" spans="1:12" ht="15.75" thickBot="1">
      <c r="A2" s="349" t="s">
        <v>186</v>
      </c>
      <c r="B2" s="350"/>
      <c r="C2" s="401"/>
      <c r="D2" s="401"/>
      <c r="E2" s="401"/>
      <c r="F2" s="401"/>
      <c r="G2" s="401"/>
      <c r="H2" s="401"/>
      <c r="I2" s="401"/>
      <c r="J2" s="401"/>
      <c r="K2" s="401"/>
      <c r="L2" s="402"/>
    </row>
    <row r="3" spans="1:12" s="1" customFormat="1" ht="39" customHeight="1">
      <c r="A3" s="427" t="s">
        <v>0</v>
      </c>
      <c r="B3" s="429" t="s">
        <v>331</v>
      </c>
      <c r="C3" s="429" t="s">
        <v>12</v>
      </c>
      <c r="D3" s="429" t="s">
        <v>443</v>
      </c>
      <c r="E3" s="429" t="s">
        <v>2</v>
      </c>
      <c r="F3" s="418" t="s">
        <v>442</v>
      </c>
      <c r="G3" s="418" t="s">
        <v>463</v>
      </c>
      <c r="H3" s="429" t="s">
        <v>444</v>
      </c>
      <c r="I3" s="429" t="s">
        <v>446</v>
      </c>
      <c r="J3" s="429" t="s">
        <v>445</v>
      </c>
      <c r="K3" s="429" t="s">
        <v>196</v>
      </c>
      <c r="L3" s="410" t="s">
        <v>197</v>
      </c>
    </row>
    <row r="4" spans="1:12" ht="15.75" thickBot="1">
      <c r="A4" s="428"/>
      <c r="B4" s="430"/>
      <c r="C4" s="430"/>
      <c r="D4" s="430"/>
      <c r="E4" s="430"/>
      <c r="F4" s="419"/>
      <c r="G4" s="419"/>
      <c r="H4" s="430"/>
      <c r="I4" s="430"/>
      <c r="J4" s="430"/>
      <c r="K4" s="430"/>
      <c r="L4" s="411"/>
    </row>
    <row r="5" spans="1:12" ht="15.75" thickBot="1">
      <c r="A5" s="168">
        <v>1</v>
      </c>
      <c r="B5" s="169">
        <v>2</v>
      </c>
      <c r="C5" s="169">
        <v>3</v>
      </c>
      <c r="D5" s="169">
        <v>4</v>
      </c>
      <c r="E5" s="169">
        <v>5</v>
      </c>
      <c r="F5" s="169">
        <v>6</v>
      </c>
      <c r="G5" s="169">
        <v>7</v>
      </c>
      <c r="H5" s="169">
        <v>8</v>
      </c>
      <c r="I5" s="169">
        <v>9</v>
      </c>
      <c r="J5" s="169">
        <v>10</v>
      </c>
      <c r="K5" s="169">
        <v>11</v>
      </c>
      <c r="L5" s="171">
        <v>12</v>
      </c>
    </row>
    <row r="6" spans="1:12" ht="26.25" customHeight="1">
      <c r="A6" s="144">
        <v>1</v>
      </c>
      <c r="B6" s="615" t="s">
        <v>193</v>
      </c>
      <c r="C6" s="342" t="s">
        <v>404</v>
      </c>
      <c r="D6" s="146" t="s">
        <v>7</v>
      </c>
      <c r="E6" s="343">
        <v>2500</v>
      </c>
      <c r="F6" s="147"/>
      <c r="G6" s="147"/>
      <c r="H6" s="147"/>
      <c r="I6" s="147"/>
      <c r="J6" s="147"/>
      <c r="K6" s="147"/>
      <c r="L6" s="148"/>
    </row>
    <row r="7" spans="1:12" s="3" customFormat="1" ht="30" customHeight="1">
      <c r="A7" s="149">
        <v>2</v>
      </c>
      <c r="B7" s="616"/>
      <c r="C7" s="11" t="s">
        <v>79</v>
      </c>
      <c r="D7" s="137" t="s">
        <v>7</v>
      </c>
      <c r="E7" s="137">
        <v>9000</v>
      </c>
      <c r="F7" s="23"/>
      <c r="G7" s="23"/>
      <c r="H7" s="23"/>
      <c r="I7" s="23"/>
      <c r="J7" s="23"/>
      <c r="K7" s="23"/>
      <c r="L7" s="150"/>
    </row>
    <row r="8" spans="1:12" s="3" customFormat="1" ht="30" customHeight="1">
      <c r="A8" s="149">
        <v>3</v>
      </c>
      <c r="B8" s="616"/>
      <c r="C8" s="11" t="s">
        <v>81</v>
      </c>
      <c r="D8" s="137" t="s">
        <v>7</v>
      </c>
      <c r="E8" s="137">
        <v>3000</v>
      </c>
      <c r="F8" s="23"/>
      <c r="G8" s="23"/>
      <c r="H8" s="23"/>
      <c r="I8" s="23"/>
      <c r="J8" s="23"/>
      <c r="K8" s="23"/>
      <c r="L8" s="150"/>
    </row>
    <row r="9" spans="1:12" s="3" customFormat="1" ht="26.25" customHeight="1" thickBot="1">
      <c r="A9" s="151">
        <v>4</v>
      </c>
      <c r="B9" s="617"/>
      <c r="C9" s="152" t="s">
        <v>80</v>
      </c>
      <c r="D9" s="153" t="s">
        <v>7</v>
      </c>
      <c r="E9" s="153">
        <v>500</v>
      </c>
      <c r="F9" s="154"/>
      <c r="G9" s="154"/>
      <c r="H9" s="154"/>
      <c r="I9" s="154"/>
      <c r="J9" s="154"/>
      <c r="K9" s="154"/>
      <c r="L9" s="155"/>
    </row>
    <row r="10" spans="1:12" s="3" customFormat="1" ht="18" customHeight="1" thickBot="1">
      <c r="A10" s="570" t="s">
        <v>8</v>
      </c>
      <c r="B10" s="571"/>
      <c r="C10" s="571"/>
      <c r="D10" s="571"/>
      <c r="E10" s="571"/>
      <c r="F10" s="571"/>
      <c r="G10" s="571"/>
      <c r="H10" s="571"/>
      <c r="I10" s="571"/>
      <c r="J10" s="572"/>
      <c r="K10" s="270"/>
      <c r="L10" s="270"/>
    </row>
    <row r="11" spans="1:12" ht="15.75" thickBot="1"/>
    <row r="12" spans="1:12" ht="15.75" thickBot="1">
      <c r="A12" s="614" t="s">
        <v>540</v>
      </c>
      <c r="B12" s="524"/>
      <c r="C12" s="524"/>
      <c r="D12" s="524"/>
      <c r="E12" s="524"/>
      <c r="F12" s="524"/>
      <c r="G12" s="525"/>
    </row>
    <row r="14" spans="1:12">
      <c r="J14" s="5"/>
      <c r="K14" s="5"/>
      <c r="L14" s="5"/>
    </row>
  </sheetData>
  <mergeCells count="17">
    <mergeCell ref="L3:L4"/>
    <mergeCell ref="A1:L1"/>
    <mergeCell ref="A10:J10"/>
    <mergeCell ref="A12:G12"/>
    <mergeCell ref="A2:L2"/>
    <mergeCell ref="A3:A4"/>
    <mergeCell ref="B3:B4"/>
    <mergeCell ref="C3:C4"/>
    <mergeCell ref="D3:D4"/>
    <mergeCell ref="E3:E4"/>
    <mergeCell ref="H3:H4"/>
    <mergeCell ref="I3:I4"/>
    <mergeCell ref="J3:J4"/>
    <mergeCell ref="K3:K4"/>
    <mergeCell ref="F3:F4"/>
    <mergeCell ref="G3:G4"/>
    <mergeCell ref="B6:B9"/>
  </mergeCells>
  <pageMargins left="0.70866141732283472" right="0.70866141732283472" top="0.74803149606299213" bottom="0.74803149606299213" header="0.31496062992125984" footer="0.31496062992125984"/>
  <pageSetup paperSize="9" scale="83"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pageSetUpPr fitToPage="1"/>
  </sheetPr>
  <dimension ref="A1:M12"/>
  <sheetViews>
    <sheetView zoomScaleNormal="100" workbookViewId="0">
      <selection activeCell="K9" sqref="K9"/>
    </sheetView>
  </sheetViews>
  <sheetFormatPr defaultRowHeight="15"/>
  <cols>
    <col min="1" max="1" width="4" customWidth="1"/>
    <col min="2" max="2" width="33.85546875" customWidth="1"/>
    <col min="3" max="3" width="11" customWidth="1"/>
    <col min="4" max="4" width="9.85546875" customWidth="1"/>
    <col min="5" max="5" width="8.140625" customWidth="1"/>
    <col min="6" max="6" width="27.85546875" customWidth="1"/>
    <col min="7" max="7" width="20.140625" customWidth="1"/>
    <col min="8" max="8" width="11.7109375" customWidth="1"/>
    <col min="9" max="9" width="11.140625" customWidth="1"/>
    <col min="10" max="10" width="7.42578125" customWidth="1"/>
    <col min="11" max="11" width="11.140625" customWidth="1"/>
    <col min="12" max="12" width="11.5703125" customWidth="1"/>
  </cols>
  <sheetData>
    <row r="1" spans="1:13" ht="18.75" customHeight="1" thickBot="1">
      <c r="A1" s="349" t="s">
        <v>455</v>
      </c>
      <c r="B1" s="350"/>
      <c r="C1" s="350"/>
      <c r="D1" s="350"/>
      <c r="E1" s="350"/>
      <c r="F1" s="350"/>
      <c r="G1" s="350"/>
      <c r="H1" s="350"/>
      <c r="I1" s="350"/>
      <c r="J1" s="350"/>
      <c r="K1" s="350"/>
      <c r="L1" s="351"/>
    </row>
    <row r="2" spans="1:13" ht="18.75" customHeight="1" thickBot="1">
      <c r="A2" s="349" t="s">
        <v>187</v>
      </c>
      <c r="B2" s="350"/>
      <c r="C2" s="350"/>
      <c r="D2" s="401"/>
      <c r="E2" s="401"/>
      <c r="F2" s="401"/>
      <c r="G2" s="401"/>
      <c r="H2" s="401"/>
      <c r="I2" s="401"/>
      <c r="J2" s="401"/>
      <c r="K2" s="401"/>
      <c r="L2" s="402"/>
    </row>
    <row r="3" spans="1:13" s="1" customFormat="1" ht="39" customHeight="1">
      <c r="A3" s="427" t="s">
        <v>0</v>
      </c>
      <c r="B3" s="429" t="s">
        <v>331</v>
      </c>
      <c r="C3" s="418" t="s">
        <v>12</v>
      </c>
      <c r="D3" s="429" t="s">
        <v>443</v>
      </c>
      <c r="E3" s="429" t="s">
        <v>2</v>
      </c>
      <c r="F3" s="418" t="s">
        <v>442</v>
      </c>
      <c r="G3" s="418" t="s">
        <v>463</v>
      </c>
      <c r="H3" s="429" t="s">
        <v>444</v>
      </c>
      <c r="I3" s="429" t="s">
        <v>446</v>
      </c>
      <c r="J3" s="429" t="s">
        <v>445</v>
      </c>
      <c r="K3" s="429" t="s">
        <v>196</v>
      </c>
      <c r="L3" s="410" t="s">
        <v>197</v>
      </c>
    </row>
    <row r="4" spans="1:13" ht="15.75" thickBot="1">
      <c r="A4" s="428"/>
      <c r="B4" s="430"/>
      <c r="C4" s="566"/>
      <c r="D4" s="430"/>
      <c r="E4" s="430"/>
      <c r="F4" s="419"/>
      <c r="G4" s="419"/>
      <c r="H4" s="430"/>
      <c r="I4" s="430"/>
      <c r="J4" s="430"/>
      <c r="K4" s="430"/>
      <c r="L4" s="411"/>
      <c r="M4" s="32"/>
    </row>
    <row r="5" spans="1:13" ht="15.75" thickBot="1">
      <c r="A5" s="168">
        <v>1</v>
      </c>
      <c r="B5" s="169">
        <v>2</v>
      </c>
      <c r="C5" s="169">
        <v>3</v>
      </c>
      <c r="D5" s="169">
        <v>4</v>
      </c>
      <c r="E5" s="169">
        <v>5</v>
      </c>
      <c r="F5" s="169">
        <v>6</v>
      </c>
      <c r="G5" s="169">
        <v>7</v>
      </c>
      <c r="H5" s="169">
        <v>8</v>
      </c>
      <c r="I5" s="169">
        <v>9</v>
      </c>
      <c r="J5" s="169">
        <v>10</v>
      </c>
      <c r="K5" s="169">
        <v>11</v>
      </c>
      <c r="L5" s="171">
        <v>12</v>
      </c>
    </row>
    <row r="6" spans="1:13" ht="77.25" customHeight="1">
      <c r="A6" s="144">
        <v>1</v>
      </c>
      <c r="B6" s="618" t="s">
        <v>228</v>
      </c>
      <c r="C6" s="283" t="s">
        <v>81</v>
      </c>
      <c r="D6" s="146" t="s">
        <v>107</v>
      </c>
      <c r="E6" s="146">
        <v>800</v>
      </c>
      <c r="F6" s="147"/>
      <c r="G6" s="147"/>
      <c r="H6" s="147"/>
      <c r="I6" s="147"/>
      <c r="J6" s="147"/>
      <c r="K6" s="147"/>
      <c r="L6" s="148"/>
    </row>
    <row r="7" spans="1:13" ht="65.25" customHeight="1">
      <c r="A7" s="149">
        <v>2</v>
      </c>
      <c r="B7" s="619"/>
      <c r="C7" s="2" t="s">
        <v>80</v>
      </c>
      <c r="D7" s="137" t="s">
        <v>107</v>
      </c>
      <c r="E7" s="137">
        <v>150</v>
      </c>
      <c r="F7" s="23"/>
      <c r="G7" s="23"/>
      <c r="H7" s="23"/>
      <c r="I7" s="23"/>
      <c r="J7" s="23"/>
      <c r="K7" s="23"/>
      <c r="L7" s="150"/>
    </row>
    <row r="8" spans="1:13" ht="69.75" customHeight="1" thickBot="1">
      <c r="A8" s="151">
        <v>3</v>
      </c>
      <c r="B8" s="620"/>
      <c r="C8" s="241" t="s">
        <v>229</v>
      </c>
      <c r="D8" s="153" t="s">
        <v>107</v>
      </c>
      <c r="E8" s="153">
        <v>40</v>
      </c>
      <c r="F8" s="154"/>
      <c r="G8" s="154"/>
      <c r="H8" s="154"/>
      <c r="I8" s="154"/>
      <c r="J8" s="154"/>
      <c r="K8" s="154"/>
      <c r="L8" s="155"/>
    </row>
    <row r="9" spans="1:13" ht="196.5" customHeight="1" thickBot="1">
      <c r="A9" s="138">
        <v>4</v>
      </c>
      <c r="B9" s="488" t="s">
        <v>227</v>
      </c>
      <c r="C9" s="415"/>
      <c r="D9" s="141" t="s">
        <v>107</v>
      </c>
      <c r="E9" s="141">
        <v>60</v>
      </c>
      <c r="F9" s="142"/>
      <c r="G9" s="142"/>
      <c r="H9" s="142"/>
      <c r="I9" s="142"/>
      <c r="J9" s="142"/>
      <c r="K9" s="142"/>
      <c r="L9" s="143"/>
    </row>
    <row r="10" spans="1:13" s="3" customFormat="1" ht="20.25" customHeight="1" thickBot="1">
      <c r="A10" s="513" t="s">
        <v>8</v>
      </c>
      <c r="B10" s="514"/>
      <c r="C10" s="514"/>
      <c r="D10" s="514"/>
      <c r="E10" s="514"/>
      <c r="F10" s="514"/>
      <c r="G10" s="514"/>
      <c r="H10" s="514"/>
      <c r="I10" s="514"/>
      <c r="J10" s="515"/>
      <c r="K10" s="270"/>
      <c r="L10" s="270"/>
    </row>
    <row r="11" spans="1:13" ht="15.75" thickBot="1"/>
    <row r="12" spans="1:13" ht="15.75" thickBot="1">
      <c r="A12" s="578" t="s">
        <v>542</v>
      </c>
      <c r="B12" s="579"/>
      <c r="C12" s="579"/>
      <c r="D12" s="579"/>
      <c r="E12" s="579"/>
      <c r="F12" s="579"/>
      <c r="G12" s="579"/>
      <c r="H12" s="579"/>
      <c r="I12" s="579"/>
      <c r="J12" s="580"/>
    </row>
  </sheetData>
  <mergeCells count="18">
    <mergeCell ref="A1:L1"/>
    <mergeCell ref="A10:J10"/>
    <mergeCell ref="G3:G4"/>
    <mergeCell ref="A12:J12"/>
    <mergeCell ref="B6:B8"/>
    <mergeCell ref="B9:C9"/>
    <mergeCell ref="F3:F4"/>
    <mergeCell ref="A2:L2"/>
    <mergeCell ref="A3:A4"/>
    <mergeCell ref="B3:B4"/>
    <mergeCell ref="D3:D4"/>
    <mergeCell ref="E3:E4"/>
    <mergeCell ref="H3:H4"/>
    <mergeCell ref="I3:I4"/>
    <mergeCell ref="J3:J4"/>
    <mergeCell ref="K3:K4"/>
    <mergeCell ref="L3:L4"/>
    <mergeCell ref="C3:C4"/>
  </mergeCells>
  <pageMargins left="0.70866141732283472" right="0.70866141732283472" top="0.74803149606299213" bottom="0.74803149606299213" header="0.31496062992125984" footer="0.31496062992125984"/>
  <pageSetup paperSize="9" scale="73"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pageSetUpPr fitToPage="1"/>
  </sheetPr>
  <dimension ref="A1:N10"/>
  <sheetViews>
    <sheetView workbookViewId="0">
      <selection activeCell="K8" sqref="K8"/>
    </sheetView>
  </sheetViews>
  <sheetFormatPr defaultRowHeight="15"/>
  <cols>
    <col min="1" max="1" width="4" customWidth="1"/>
    <col min="2" max="2" width="29.140625" customWidth="1"/>
    <col min="3" max="3" width="10.42578125" customWidth="1"/>
    <col min="4" max="4" width="10.5703125" customWidth="1"/>
    <col min="5" max="5" width="30.140625" customWidth="1"/>
    <col min="6" max="6" width="18" customWidth="1"/>
    <col min="7" max="7" width="12" customWidth="1"/>
    <col min="8" max="8" width="11.140625" customWidth="1"/>
    <col min="9" max="9" width="7.7109375" customWidth="1"/>
    <col min="10" max="10" width="9.85546875" customWidth="1"/>
    <col min="11" max="11" width="10.85546875" customWidth="1"/>
  </cols>
  <sheetData>
    <row r="1" spans="1:14" ht="15.75" thickBot="1">
      <c r="A1" s="349" t="s">
        <v>543</v>
      </c>
      <c r="B1" s="350"/>
      <c r="C1" s="350"/>
      <c r="D1" s="350"/>
      <c r="E1" s="350"/>
      <c r="F1" s="350"/>
      <c r="G1" s="350"/>
      <c r="H1" s="350"/>
      <c r="I1" s="350"/>
      <c r="J1" s="350"/>
      <c r="K1" s="351"/>
    </row>
    <row r="2" spans="1:14" ht="19.5" customHeight="1" thickBot="1">
      <c r="A2" s="621" t="s">
        <v>189</v>
      </c>
      <c r="B2" s="622"/>
      <c r="C2" s="622"/>
      <c r="D2" s="622"/>
      <c r="E2" s="622"/>
      <c r="F2" s="622"/>
      <c r="G2" s="622"/>
      <c r="H2" s="622"/>
      <c r="I2" s="622"/>
      <c r="J2" s="622"/>
      <c r="K2" s="623"/>
    </row>
    <row r="3" spans="1:14" s="1" customFormat="1" ht="39" customHeight="1">
      <c r="A3" s="427" t="s">
        <v>0</v>
      </c>
      <c r="B3" s="429" t="s">
        <v>331</v>
      </c>
      <c r="C3" s="429" t="s">
        <v>443</v>
      </c>
      <c r="D3" s="429" t="s">
        <v>2</v>
      </c>
      <c r="E3" s="418" t="s">
        <v>442</v>
      </c>
      <c r="F3" s="418" t="s">
        <v>463</v>
      </c>
      <c r="G3" s="429" t="s">
        <v>444</v>
      </c>
      <c r="H3" s="429" t="s">
        <v>541</v>
      </c>
      <c r="I3" s="429" t="s">
        <v>445</v>
      </c>
      <c r="J3" s="429" t="s">
        <v>196</v>
      </c>
      <c r="K3" s="410" t="s">
        <v>197</v>
      </c>
    </row>
    <row r="4" spans="1:14" ht="15.75" thickBot="1">
      <c r="A4" s="428"/>
      <c r="B4" s="430"/>
      <c r="C4" s="430"/>
      <c r="D4" s="430"/>
      <c r="E4" s="419"/>
      <c r="F4" s="419"/>
      <c r="G4" s="430"/>
      <c r="H4" s="430"/>
      <c r="I4" s="430"/>
      <c r="J4" s="430"/>
      <c r="K4" s="411"/>
    </row>
    <row r="5" spans="1:14" ht="15.75" thickBot="1">
      <c r="A5" s="168">
        <v>1</v>
      </c>
      <c r="B5" s="169">
        <v>2</v>
      </c>
      <c r="C5" s="169">
        <v>3</v>
      </c>
      <c r="D5" s="169">
        <v>4</v>
      </c>
      <c r="E5" s="169">
        <v>5</v>
      </c>
      <c r="F5" s="169">
        <v>6</v>
      </c>
      <c r="G5" s="169">
        <v>7</v>
      </c>
      <c r="H5" s="169">
        <v>8</v>
      </c>
      <c r="I5" s="169">
        <v>9</v>
      </c>
      <c r="J5" s="169">
        <v>10</v>
      </c>
      <c r="K5" s="171">
        <v>11</v>
      </c>
    </row>
    <row r="6" spans="1:14" s="3" customFormat="1" ht="50.25" customHeight="1" thickBot="1">
      <c r="A6" s="138">
        <v>1</v>
      </c>
      <c r="B6" s="175" t="s">
        <v>127</v>
      </c>
      <c r="C6" s="141" t="s">
        <v>15</v>
      </c>
      <c r="D6" s="141">
        <v>11000</v>
      </c>
      <c r="E6" s="142"/>
      <c r="F6" s="142"/>
      <c r="G6" s="142"/>
      <c r="H6" s="142"/>
      <c r="I6" s="142"/>
      <c r="J6" s="142"/>
      <c r="K6" s="143"/>
      <c r="N6" s="31">
        <v>1.2</v>
      </c>
    </row>
    <row r="7" spans="1:14" s="3" customFormat="1" ht="111" customHeight="1" thickBot="1">
      <c r="A7" s="138">
        <v>2</v>
      </c>
      <c r="B7" s="175" t="s">
        <v>128</v>
      </c>
      <c r="C7" s="141" t="s">
        <v>15</v>
      </c>
      <c r="D7" s="141">
        <v>17000</v>
      </c>
      <c r="E7" s="142"/>
      <c r="F7" s="142"/>
      <c r="G7" s="142"/>
      <c r="H7" s="142"/>
      <c r="I7" s="142"/>
      <c r="J7" s="142"/>
      <c r="K7" s="143"/>
      <c r="N7" s="31">
        <v>1.2</v>
      </c>
    </row>
    <row r="8" spans="1:14" s="3" customFormat="1" ht="18.75" customHeight="1" thickBot="1">
      <c r="A8" s="513" t="s">
        <v>8</v>
      </c>
      <c r="B8" s="514"/>
      <c r="C8" s="514"/>
      <c r="D8" s="514"/>
      <c r="E8" s="514"/>
      <c r="F8" s="514"/>
      <c r="G8" s="514"/>
      <c r="H8" s="514"/>
      <c r="I8" s="515"/>
      <c r="J8" s="270"/>
      <c r="K8" s="270"/>
    </row>
    <row r="9" spans="1:14" ht="15.75" thickBot="1"/>
    <row r="10" spans="1:14" ht="15.75" thickBot="1">
      <c r="A10" s="516" t="s">
        <v>544</v>
      </c>
      <c r="B10" s="517"/>
      <c r="C10" s="517"/>
      <c r="D10" s="517"/>
      <c r="E10" s="517"/>
      <c r="F10" s="517"/>
      <c r="G10" s="518"/>
    </row>
  </sheetData>
  <mergeCells count="15">
    <mergeCell ref="A1:K1"/>
    <mergeCell ref="A8:I8"/>
    <mergeCell ref="A10:G10"/>
    <mergeCell ref="A2:K2"/>
    <mergeCell ref="A3:A4"/>
    <mergeCell ref="B3:B4"/>
    <mergeCell ref="C3:C4"/>
    <mergeCell ref="D3:D4"/>
    <mergeCell ref="G3:G4"/>
    <mergeCell ref="H3:H4"/>
    <mergeCell ref="I3:I4"/>
    <mergeCell ref="J3:J4"/>
    <mergeCell ref="K3:K4"/>
    <mergeCell ref="E3:E4"/>
    <mergeCell ref="F3:F4"/>
  </mergeCells>
  <pageMargins left="0.70866141732283472" right="0.70866141732283472" top="0.74803149606299213" bottom="0.74803149606299213" header="0.31496062992125984" footer="0.31496062992125984"/>
  <pageSetup paperSize="9" scale="72"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Q13"/>
  <sheetViews>
    <sheetView workbookViewId="0">
      <selection activeCell="T6" sqref="T6"/>
    </sheetView>
  </sheetViews>
  <sheetFormatPr defaultRowHeight="15"/>
  <cols>
    <col min="1" max="1" width="4" customWidth="1"/>
    <col min="2" max="2" width="60.140625" customWidth="1"/>
    <col min="3" max="3" width="7.140625" customWidth="1"/>
    <col min="4" max="4" width="6.7109375" customWidth="1"/>
    <col min="5" max="5" width="8.140625" customWidth="1"/>
    <col min="6" max="6" width="11.140625" customWidth="1"/>
    <col min="7" max="7" width="5.7109375" customWidth="1"/>
    <col min="8" max="8" width="8.140625" customWidth="1"/>
    <col min="9" max="9" width="10.85546875" customWidth="1"/>
    <col min="10" max="10" width="11.5703125" customWidth="1"/>
    <col min="11" max="11" width="6.7109375" customWidth="1"/>
    <col min="12" max="12" width="6.42578125" customWidth="1"/>
    <col min="13" max="13" width="9.140625" customWidth="1"/>
    <col min="14" max="14" width="11" customWidth="1"/>
    <col min="15" max="15" width="4.5703125" customWidth="1"/>
    <col min="16" max="16" width="8.140625" customWidth="1"/>
    <col min="17" max="17" width="11.5703125" customWidth="1"/>
  </cols>
  <sheetData>
    <row r="1" spans="1:17">
      <c r="A1" s="629" t="s">
        <v>184</v>
      </c>
      <c r="B1" s="630"/>
      <c r="C1" s="631"/>
      <c r="D1" s="631"/>
      <c r="E1" s="631"/>
      <c r="F1" s="631"/>
      <c r="G1" s="631"/>
      <c r="H1" s="631"/>
      <c r="I1" s="631"/>
      <c r="J1" s="631"/>
      <c r="K1" s="631"/>
      <c r="L1" s="631"/>
      <c r="M1" s="631"/>
      <c r="N1" s="631"/>
      <c r="O1" s="631"/>
      <c r="P1" s="631"/>
      <c r="Q1" s="632"/>
    </row>
    <row r="2" spans="1:17" s="1" customFormat="1" ht="39" customHeight="1">
      <c r="A2" s="633" t="s">
        <v>0</v>
      </c>
      <c r="B2" s="633" t="s">
        <v>11</v>
      </c>
      <c r="C2" s="633" t="s">
        <v>14</v>
      </c>
      <c r="D2" s="633" t="s">
        <v>2</v>
      </c>
      <c r="E2" s="633" t="s">
        <v>3</v>
      </c>
      <c r="F2" s="633" t="s">
        <v>196</v>
      </c>
      <c r="G2" s="633" t="s">
        <v>4</v>
      </c>
      <c r="H2" s="633" t="s">
        <v>5</v>
      </c>
      <c r="I2" s="633" t="s">
        <v>197</v>
      </c>
      <c r="J2" s="625" t="s">
        <v>6</v>
      </c>
      <c r="K2" s="625"/>
      <c r="L2" s="625"/>
      <c r="M2" s="625"/>
      <c r="N2" s="625"/>
      <c r="O2" s="625"/>
      <c r="P2" s="625"/>
      <c r="Q2" s="625"/>
    </row>
    <row r="3" spans="1:17" ht="48">
      <c r="A3" s="633"/>
      <c r="B3" s="633"/>
      <c r="C3" s="633"/>
      <c r="D3" s="633"/>
      <c r="E3" s="633"/>
      <c r="F3" s="633"/>
      <c r="G3" s="633"/>
      <c r="H3" s="633"/>
      <c r="I3" s="633"/>
      <c r="J3" s="10" t="s">
        <v>1</v>
      </c>
      <c r="K3" s="10" t="s">
        <v>14</v>
      </c>
      <c r="L3" s="10" t="s">
        <v>2</v>
      </c>
      <c r="M3" s="10" t="s">
        <v>3</v>
      </c>
      <c r="N3" s="10" t="s">
        <v>196</v>
      </c>
      <c r="O3" s="10" t="s">
        <v>4</v>
      </c>
      <c r="P3" s="10" t="s">
        <v>5</v>
      </c>
      <c r="Q3" s="10" t="s">
        <v>197</v>
      </c>
    </row>
    <row r="4" spans="1:17">
      <c r="A4" s="14">
        <v>1</v>
      </c>
      <c r="B4" s="14">
        <v>2</v>
      </c>
      <c r="C4" s="14">
        <v>3</v>
      </c>
      <c r="D4" s="14">
        <v>4</v>
      </c>
      <c r="E4" s="14">
        <v>5</v>
      </c>
      <c r="F4" s="14">
        <v>6</v>
      </c>
      <c r="G4" s="14">
        <v>7</v>
      </c>
      <c r="H4" s="14">
        <v>8</v>
      </c>
      <c r="I4" s="14">
        <v>9</v>
      </c>
      <c r="J4" s="14">
        <v>10</v>
      </c>
      <c r="K4" s="14">
        <v>11</v>
      </c>
      <c r="L4" s="14">
        <v>12</v>
      </c>
      <c r="M4" s="14">
        <v>13</v>
      </c>
      <c r="N4" s="14">
        <v>14</v>
      </c>
      <c r="O4" s="14">
        <v>15</v>
      </c>
      <c r="P4" s="14">
        <v>16</v>
      </c>
      <c r="Q4" s="14">
        <v>17</v>
      </c>
    </row>
    <row r="5" spans="1:17" s="3" customFormat="1" ht="409.5" customHeight="1">
      <c r="A5" s="2">
        <v>1</v>
      </c>
      <c r="B5" s="25" t="s">
        <v>370</v>
      </c>
      <c r="C5" s="2" t="s">
        <v>15</v>
      </c>
      <c r="D5" s="20">
        <v>10</v>
      </c>
      <c r="E5" s="21">
        <v>540</v>
      </c>
      <c r="F5" s="7">
        <f>E5*D5</f>
        <v>5400</v>
      </c>
      <c r="G5" s="17">
        <v>0.08</v>
      </c>
      <c r="H5" s="7">
        <f>E5*1.08</f>
        <v>583.20000000000005</v>
      </c>
      <c r="I5" s="7">
        <f>H5*D5</f>
        <v>5832</v>
      </c>
      <c r="J5" s="26" t="s">
        <v>371</v>
      </c>
      <c r="K5" s="2" t="s">
        <v>7</v>
      </c>
      <c r="L5" s="20">
        <v>6</v>
      </c>
      <c r="M5" s="21">
        <v>540</v>
      </c>
      <c r="N5" s="7">
        <f>M5*L5</f>
        <v>3240</v>
      </c>
      <c r="O5" s="17">
        <v>0.08</v>
      </c>
      <c r="P5" s="7">
        <f>M5*1.08</f>
        <v>583.20000000000005</v>
      </c>
      <c r="Q5" s="7">
        <f>P5*L5</f>
        <v>3499.2000000000003</v>
      </c>
    </row>
    <row r="6" spans="1:17" s="3" customFormat="1" ht="409.5" customHeight="1">
      <c r="A6" s="2">
        <v>2</v>
      </c>
      <c r="B6" s="15" t="s">
        <v>372</v>
      </c>
      <c r="C6" s="2" t="s">
        <v>15</v>
      </c>
      <c r="D6" s="20">
        <v>10</v>
      </c>
      <c r="E6" s="21">
        <v>480</v>
      </c>
      <c r="F6" s="7">
        <f>E6*D6</f>
        <v>4800</v>
      </c>
      <c r="G6" s="17">
        <v>0.08</v>
      </c>
      <c r="H6" s="7">
        <f>E6*1.08</f>
        <v>518.40000000000009</v>
      </c>
      <c r="I6" s="7">
        <f>H6*D6</f>
        <v>5184.0000000000009</v>
      </c>
      <c r="J6" s="16" t="s">
        <v>373</v>
      </c>
      <c r="K6" s="2" t="s">
        <v>7</v>
      </c>
      <c r="L6" s="20">
        <v>4</v>
      </c>
      <c r="M6" s="21">
        <v>480</v>
      </c>
      <c r="N6" s="7">
        <f>M6*L6</f>
        <v>1920</v>
      </c>
      <c r="O6" s="17">
        <v>0.08</v>
      </c>
      <c r="P6" s="7">
        <f>M6*1.08</f>
        <v>518.40000000000009</v>
      </c>
      <c r="Q6" s="7">
        <f>P6*L6</f>
        <v>2073.6000000000004</v>
      </c>
    </row>
    <row r="7" spans="1:17" s="3" customFormat="1">
      <c r="A7" s="626" t="s">
        <v>8</v>
      </c>
      <c r="B7" s="626"/>
      <c r="C7" s="626"/>
      <c r="D7" s="626"/>
      <c r="E7" s="626"/>
      <c r="F7" s="8">
        <f>SUM(F5:F6)</f>
        <v>10200</v>
      </c>
      <c r="G7" s="627"/>
      <c r="H7" s="627"/>
      <c r="I7" s="8">
        <f>SUM(I5:I6)</f>
        <v>11016</v>
      </c>
      <c r="J7" s="626" t="s">
        <v>8</v>
      </c>
      <c r="K7" s="626"/>
      <c r="L7" s="626"/>
      <c r="M7" s="626"/>
      <c r="N7" s="8">
        <f>SUM(N5:N6)</f>
        <v>5160</v>
      </c>
      <c r="O7" s="627"/>
      <c r="P7" s="627"/>
      <c r="Q7" s="8">
        <f>SUM(Q5:Q6)</f>
        <v>5572.8000000000011</v>
      </c>
    </row>
    <row r="8" spans="1:17">
      <c r="Q8" s="4"/>
    </row>
    <row r="9" spans="1:17">
      <c r="B9" t="s">
        <v>188</v>
      </c>
    </row>
    <row r="11" spans="1:17">
      <c r="G11" s="5"/>
      <c r="H11" s="5"/>
      <c r="I11" s="5"/>
      <c r="J11" s="5"/>
      <c r="K11" s="5"/>
      <c r="L11" s="5"/>
      <c r="M11" s="5"/>
      <c r="N11" s="5"/>
      <c r="O11" s="5"/>
      <c r="P11" s="5"/>
      <c r="Q11" s="5"/>
    </row>
    <row r="12" spans="1:17">
      <c r="G12" s="563" t="s">
        <v>9</v>
      </c>
      <c r="H12" s="563"/>
      <c r="I12" s="563"/>
      <c r="J12" s="6"/>
      <c r="K12" s="6"/>
      <c r="L12" s="5"/>
      <c r="M12" s="628"/>
      <c r="N12" s="628"/>
      <c r="O12" s="628"/>
      <c r="P12" s="628"/>
      <c r="Q12" s="628"/>
    </row>
    <row r="13" spans="1:17">
      <c r="G13" s="5"/>
      <c r="H13" s="5"/>
      <c r="I13" s="5"/>
      <c r="J13" s="5"/>
      <c r="K13" s="5"/>
      <c r="L13" s="5"/>
      <c r="M13" s="624" t="s">
        <v>10</v>
      </c>
      <c r="N13" s="624"/>
      <c r="O13" s="624"/>
      <c r="P13" s="624"/>
      <c r="Q13" s="624"/>
    </row>
  </sheetData>
  <mergeCells count="18">
    <mergeCell ref="A1:Q1"/>
    <mergeCell ref="A2:A3"/>
    <mergeCell ref="B2:B3"/>
    <mergeCell ref="C2:C3"/>
    <mergeCell ref="D2:D3"/>
    <mergeCell ref="E2:E3"/>
    <mergeCell ref="F2:F3"/>
    <mergeCell ref="G2:G3"/>
    <mergeCell ref="H2:H3"/>
    <mergeCell ref="I2:I3"/>
    <mergeCell ref="M13:Q13"/>
    <mergeCell ref="J2:Q2"/>
    <mergeCell ref="A7:E7"/>
    <mergeCell ref="G7:H7"/>
    <mergeCell ref="J7:M7"/>
    <mergeCell ref="O7:P7"/>
    <mergeCell ref="G12:I12"/>
    <mergeCell ref="M12:Q12"/>
  </mergeCells>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M82"/>
  <sheetViews>
    <sheetView zoomScaleNormal="100" workbookViewId="0">
      <selection activeCell="I80" sqref="I80"/>
    </sheetView>
  </sheetViews>
  <sheetFormatPr defaultRowHeight="15"/>
  <cols>
    <col min="1" max="1" width="5.85546875" customWidth="1"/>
    <col min="2" max="2" width="28.7109375" customWidth="1"/>
    <col min="3" max="3" width="8" customWidth="1"/>
    <col min="4" max="4" width="10.28515625" customWidth="1"/>
    <col min="6" max="6" width="20.42578125" customWidth="1"/>
    <col min="7" max="7" width="15.85546875" customWidth="1"/>
    <col min="8" max="8" width="11.5703125" customWidth="1"/>
    <col min="9" max="9" width="12" customWidth="1"/>
    <col min="10" max="10" width="7.28515625" customWidth="1"/>
    <col min="11" max="11" width="11.140625" customWidth="1"/>
    <col min="12" max="12" width="13" customWidth="1"/>
  </cols>
  <sheetData>
    <row r="1" spans="1:12" ht="18" customHeight="1" thickBot="1">
      <c r="A1" s="349" t="s">
        <v>455</v>
      </c>
      <c r="B1" s="350"/>
      <c r="C1" s="350"/>
      <c r="D1" s="350"/>
      <c r="E1" s="350"/>
      <c r="F1" s="350"/>
      <c r="G1" s="350"/>
      <c r="H1" s="350"/>
      <c r="I1" s="350"/>
      <c r="J1" s="350"/>
      <c r="K1" s="350"/>
      <c r="L1" s="351"/>
    </row>
    <row r="2" spans="1:12" ht="19.5" customHeight="1" thickBot="1">
      <c r="A2" s="423" t="s">
        <v>21</v>
      </c>
      <c r="B2" s="424"/>
      <c r="C2" s="425"/>
      <c r="D2" s="425"/>
      <c r="E2" s="425"/>
      <c r="F2" s="425"/>
      <c r="G2" s="425"/>
      <c r="H2" s="425"/>
      <c r="I2" s="425"/>
      <c r="J2" s="425"/>
      <c r="K2" s="425"/>
      <c r="L2" s="426"/>
    </row>
    <row r="3" spans="1:12" ht="41.25" customHeight="1">
      <c r="A3" s="427" t="s">
        <v>0</v>
      </c>
      <c r="B3" s="429" t="s">
        <v>331</v>
      </c>
      <c r="C3" s="431" t="s">
        <v>12</v>
      </c>
      <c r="D3" s="429" t="s">
        <v>443</v>
      </c>
      <c r="E3" s="429" t="s">
        <v>2</v>
      </c>
      <c r="F3" s="418" t="s">
        <v>442</v>
      </c>
      <c r="G3" s="418" t="s">
        <v>463</v>
      </c>
      <c r="H3" s="429" t="s">
        <v>444</v>
      </c>
      <c r="I3" s="429" t="s">
        <v>446</v>
      </c>
      <c r="J3" s="429" t="s">
        <v>445</v>
      </c>
      <c r="K3" s="429" t="s">
        <v>196</v>
      </c>
      <c r="L3" s="410" t="s">
        <v>197</v>
      </c>
    </row>
    <row r="4" spans="1:12" ht="15.75" thickBot="1">
      <c r="A4" s="428"/>
      <c r="B4" s="430"/>
      <c r="C4" s="432"/>
      <c r="D4" s="430"/>
      <c r="E4" s="430"/>
      <c r="F4" s="419"/>
      <c r="G4" s="419"/>
      <c r="H4" s="430"/>
      <c r="I4" s="430"/>
      <c r="J4" s="430"/>
      <c r="K4" s="430"/>
      <c r="L4" s="411"/>
    </row>
    <row r="5" spans="1:12" ht="15.75" thickBot="1">
      <c r="A5" s="168">
        <v>1</v>
      </c>
      <c r="B5" s="169">
        <v>2</v>
      </c>
      <c r="C5" s="170">
        <v>3</v>
      </c>
      <c r="D5" s="169">
        <v>4</v>
      </c>
      <c r="E5" s="169">
        <v>5</v>
      </c>
      <c r="F5" s="169">
        <v>6</v>
      </c>
      <c r="G5" s="169">
        <v>7</v>
      </c>
      <c r="H5" s="169">
        <v>8</v>
      </c>
      <c r="I5" s="169">
        <v>9</v>
      </c>
      <c r="J5" s="169">
        <v>10</v>
      </c>
      <c r="K5" s="169">
        <v>11</v>
      </c>
      <c r="L5" s="171">
        <v>12</v>
      </c>
    </row>
    <row r="6" spans="1:12" ht="28.5" customHeight="1">
      <c r="A6" s="144">
        <v>1</v>
      </c>
      <c r="B6" s="436" t="s">
        <v>362</v>
      </c>
      <c r="C6" s="180" t="s">
        <v>27</v>
      </c>
      <c r="D6" s="146" t="s">
        <v>7</v>
      </c>
      <c r="E6" s="146">
        <v>80</v>
      </c>
      <c r="F6" s="147"/>
      <c r="G6" s="147"/>
      <c r="H6" s="147"/>
      <c r="I6" s="147"/>
      <c r="J6" s="147"/>
      <c r="K6" s="147"/>
      <c r="L6" s="148"/>
    </row>
    <row r="7" spans="1:12" ht="27" customHeight="1">
      <c r="A7" s="149">
        <v>2</v>
      </c>
      <c r="B7" s="437"/>
      <c r="C7" s="28">
        <v>6.5</v>
      </c>
      <c r="D7" s="137" t="s">
        <v>7</v>
      </c>
      <c r="E7" s="137">
        <v>60</v>
      </c>
      <c r="F7" s="23"/>
      <c r="G7" s="23"/>
      <c r="H7" s="23"/>
      <c r="I7" s="23"/>
      <c r="J7" s="23"/>
      <c r="K7" s="23"/>
      <c r="L7" s="150"/>
    </row>
    <row r="8" spans="1:12" ht="25.5" customHeight="1">
      <c r="A8" s="149">
        <v>3</v>
      </c>
      <c r="B8" s="437"/>
      <c r="C8" s="28" t="s">
        <v>28</v>
      </c>
      <c r="D8" s="137" t="s">
        <v>7</v>
      </c>
      <c r="E8" s="137">
        <v>2000</v>
      </c>
      <c r="F8" s="23"/>
      <c r="G8" s="23"/>
      <c r="H8" s="23"/>
      <c r="I8" s="23"/>
      <c r="J8" s="23"/>
      <c r="K8" s="23"/>
      <c r="L8" s="150"/>
    </row>
    <row r="9" spans="1:12" ht="26.25" customHeight="1">
      <c r="A9" s="149">
        <v>4</v>
      </c>
      <c r="B9" s="437"/>
      <c r="C9" s="28">
        <v>7.5</v>
      </c>
      <c r="D9" s="137" t="s">
        <v>7</v>
      </c>
      <c r="E9" s="137">
        <v>1600</v>
      </c>
      <c r="F9" s="23"/>
      <c r="G9" s="23"/>
      <c r="H9" s="23"/>
      <c r="I9" s="23"/>
      <c r="J9" s="23"/>
      <c r="K9" s="23"/>
      <c r="L9" s="150"/>
    </row>
    <row r="10" spans="1:12" ht="27" customHeight="1">
      <c r="A10" s="149">
        <v>5</v>
      </c>
      <c r="B10" s="437"/>
      <c r="C10" s="28" t="s">
        <v>29</v>
      </c>
      <c r="D10" s="137" t="s">
        <v>7</v>
      </c>
      <c r="E10" s="137">
        <v>2400</v>
      </c>
      <c r="F10" s="23"/>
      <c r="G10" s="23"/>
      <c r="H10" s="23"/>
      <c r="I10" s="23"/>
      <c r="J10" s="23"/>
      <c r="K10" s="23"/>
      <c r="L10" s="150"/>
    </row>
    <row r="11" spans="1:12" ht="26.25" customHeight="1">
      <c r="A11" s="149">
        <v>6</v>
      </c>
      <c r="B11" s="437"/>
      <c r="C11" s="28">
        <v>8.5</v>
      </c>
      <c r="D11" s="137" t="s">
        <v>7</v>
      </c>
      <c r="E11" s="137">
        <v>200</v>
      </c>
      <c r="F11" s="23"/>
      <c r="G11" s="23"/>
      <c r="H11" s="23"/>
      <c r="I11" s="23"/>
      <c r="J11" s="23"/>
      <c r="K11" s="23"/>
      <c r="L11" s="150"/>
    </row>
    <row r="12" spans="1:12" ht="23.25" customHeight="1">
      <c r="A12" s="149">
        <v>7</v>
      </c>
      <c r="B12" s="437"/>
      <c r="C12" s="28" t="s">
        <v>34</v>
      </c>
      <c r="D12" s="137" t="s">
        <v>7</v>
      </c>
      <c r="E12" s="137">
        <v>20</v>
      </c>
      <c r="F12" s="23"/>
      <c r="G12" s="23"/>
      <c r="H12" s="23"/>
      <c r="I12" s="23"/>
      <c r="J12" s="23"/>
      <c r="K12" s="23"/>
      <c r="L12" s="150"/>
    </row>
    <row r="13" spans="1:12" ht="30" customHeight="1" thickBot="1">
      <c r="A13" s="151">
        <v>8</v>
      </c>
      <c r="B13" s="438"/>
      <c r="C13" s="181">
        <v>9.5</v>
      </c>
      <c r="D13" s="153" t="s">
        <v>7</v>
      </c>
      <c r="E13" s="153">
        <v>20</v>
      </c>
      <c r="F13" s="154"/>
      <c r="G13" s="154"/>
      <c r="H13" s="154"/>
      <c r="I13" s="154"/>
      <c r="J13" s="154"/>
      <c r="K13" s="154"/>
      <c r="L13" s="155"/>
    </row>
    <row r="14" spans="1:12" ht="42" customHeight="1">
      <c r="A14" s="144">
        <v>9</v>
      </c>
      <c r="B14" s="433" t="s">
        <v>47</v>
      </c>
      <c r="C14" s="182">
        <v>7</v>
      </c>
      <c r="D14" s="80" t="s">
        <v>7</v>
      </c>
      <c r="E14" s="80">
        <v>20</v>
      </c>
      <c r="F14" s="183"/>
      <c r="G14" s="183"/>
      <c r="H14" s="183"/>
      <c r="I14" s="183"/>
      <c r="J14" s="183"/>
      <c r="K14" s="183"/>
      <c r="L14" s="184"/>
    </row>
    <row r="15" spans="1:12" ht="51.75" customHeight="1" thickBot="1">
      <c r="A15" s="151">
        <v>10</v>
      </c>
      <c r="B15" s="435"/>
      <c r="C15" s="185">
        <v>8</v>
      </c>
      <c r="D15" s="86" t="s">
        <v>7</v>
      </c>
      <c r="E15" s="86">
        <v>30</v>
      </c>
      <c r="F15" s="186"/>
      <c r="G15" s="186"/>
      <c r="H15" s="186"/>
      <c r="I15" s="186"/>
      <c r="J15" s="186"/>
      <c r="K15" s="186"/>
      <c r="L15" s="187"/>
    </row>
    <row r="16" spans="1:12">
      <c r="A16" s="144">
        <v>11</v>
      </c>
      <c r="B16" s="433" t="s">
        <v>210</v>
      </c>
      <c r="C16" s="180" t="s">
        <v>36</v>
      </c>
      <c r="D16" s="146" t="s">
        <v>7</v>
      </c>
      <c r="E16" s="146">
        <v>20</v>
      </c>
      <c r="F16" s="147"/>
      <c r="G16" s="147"/>
      <c r="H16" s="147"/>
      <c r="I16" s="147"/>
      <c r="J16" s="147"/>
      <c r="K16" s="147"/>
      <c r="L16" s="148"/>
    </row>
    <row r="17" spans="1:13">
      <c r="A17" s="149">
        <v>12</v>
      </c>
      <c r="B17" s="434"/>
      <c r="C17" s="28">
        <v>3.5</v>
      </c>
      <c r="D17" s="137" t="s">
        <v>7</v>
      </c>
      <c r="E17" s="137">
        <v>10</v>
      </c>
      <c r="F17" s="23"/>
      <c r="G17" s="23"/>
      <c r="H17" s="23"/>
      <c r="I17" s="23"/>
      <c r="J17" s="23"/>
      <c r="K17" s="23"/>
      <c r="L17" s="150"/>
    </row>
    <row r="18" spans="1:13">
      <c r="A18" s="149">
        <v>13</v>
      </c>
      <c r="B18" s="434"/>
      <c r="C18" s="28" t="s">
        <v>37</v>
      </c>
      <c r="D18" s="137" t="s">
        <v>7</v>
      </c>
      <c r="E18" s="137">
        <v>10</v>
      </c>
      <c r="F18" s="23"/>
      <c r="G18" s="23"/>
      <c r="H18" s="23"/>
      <c r="I18" s="23"/>
      <c r="J18" s="23"/>
      <c r="K18" s="23"/>
      <c r="L18" s="150"/>
    </row>
    <row r="19" spans="1:13">
      <c r="A19" s="149">
        <v>14</v>
      </c>
      <c r="B19" s="434"/>
      <c r="C19" s="28">
        <v>4.5</v>
      </c>
      <c r="D19" s="137" t="s">
        <v>7</v>
      </c>
      <c r="E19" s="137">
        <v>20</v>
      </c>
      <c r="F19" s="23"/>
      <c r="G19" s="23"/>
      <c r="H19" s="23"/>
      <c r="I19" s="23"/>
      <c r="J19" s="23"/>
      <c r="K19" s="23"/>
      <c r="L19" s="150"/>
    </row>
    <row r="20" spans="1:13">
      <c r="A20" s="149">
        <v>15</v>
      </c>
      <c r="B20" s="434"/>
      <c r="C20" s="28" t="s">
        <v>38</v>
      </c>
      <c r="D20" s="137" t="s">
        <v>7</v>
      </c>
      <c r="E20" s="137">
        <v>10</v>
      </c>
      <c r="F20" s="23"/>
      <c r="G20" s="23"/>
      <c r="H20" s="23"/>
      <c r="I20" s="23"/>
      <c r="J20" s="23"/>
      <c r="K20" s="23"/>
      <c r="L20" s="150"/>
    </row>
    <row r="21" spans="1:13">
      <c r="A21" s="149">
        <v>16</v>
      </c>
      <c r="B21" s="434"/>
      <c r="C21" s="28">
        <v>5.5</v>
      </c>
      <c r="D21" s="137" t="s">
        <v>7</v>
      </c>
      <c r="E21" s="137">
        <v>10</v>
      </c>
      <c r="F21" s="23"/>
      <c r="G21" s="23"/>
      <c r="H21" s="23"/>
      <c r="I21" s="23"/>
      <c r="J21" s="23"/>
      <c r="K21" s="23"/>
      <c r="L21" s="150"/>
    </row>
    <row r="22" spans="1:13">
      <c r="A22" s="149">
        <v>17</v>
      </c>
      <c r="B22" s="434"/>
      <c r="C22" s="28" t="s">
        <v>27</v>
      </c>
      <c r="D22" s="137" t="s">
        <v>7</v>
      </c>
      <c r="E22" s="137">
        <v>20</v>
      </c>
      <c r="F22" s="23"/>
      <c r="G22" s="23"/>
      <c r="H22" s="23"/>
      <c r="I22" s="23"/>
      <c r="J22" s="23"/>
      <c r="K22" s="23"/>
      <c r="L22" s="150"/>
    </row>
    <row r="23" spans="1:13">
      <c r="A23" s="149">
        <v>18</v>
      </c>
      <c r="B23" s="434"/>
      <c r="C23" s="28">
        <v>6.5</v>
      </c>
      <c r="D23" s="137" t="s">
        <v>7</v>
      </c>
      <c r="E23" s="137">
        <v>40</v>
      </c>
      <c r="F23" s="23"/>
      <c r="G23" s="23"/>
      <c r="H23" s="23"/>
      <c r="I23" s="23"/>
      <c r="J23" s="23"/>
      <c r="K23" s="23"/>
      <c r="L23" s="150"/>
    </row>
    <row r="24" spans="1:13">
      <c r="A24" s="149">
        <v>19</v>
      </c>
      <c r="B24" s="434"/>
      <c r="C24" s="28" t="s">
        <v>28</v>
      </c>
      <c r="D24" s="137" t="s">
        <v>7</v>
      </c>
      <c r="E24" s="137">
        <v>140</v>
      </c>
      <c r="F24" s="23"/>
      <c r="G24" s="23"/>
      <c r="H24" s="23"/>
      <c r="I24" s="23"/>
      <c r="J24" s="23"/>
      <c r="K24" s="23"/>
      <c r="L24" s="150"/>
    </row>
    <row r="25" spans="1:13">
      <c r="A25" s="149">
        <v>20</v>
      </c>
      <c r="B25" s="434"/>
      <c r="C25" s="28">
        <v>7.5</v>
      </c>
      <c r="D25" s="137" t="s">
        <v>7</v>
      </c>
      <c r="E25" s="137">
        <v>80</v>
      </c>
      <c r="F25" s="23"/>
      <c r="G25" s="23"/>
      <c r="H25" s="23"/>
      <c r="I25" s="23"/>
      <c r="J25" s="23"/>
      <c r="K25" s="23"/>
      <c r="L25" s="150"/>
    </row>
    <row r="26" spans="1:13" ht="15.75" thickBot="1">
      <c r="A26" s="151">
        <v>21</v>
      </c>
      <c r="B26" s="435"/>
      <c r="C26" s="181" t="s">
        <v>29</v>
      </c>
      <c r="D26" s="153" t="s">
        <v>7</v>
      </c>
      <c r="E26" s="153">
        <v>80</v>
      </c>
      <c r="F26" s="154"/>
      <c r="G26" s="154"/>
      <c r="H26" s="154"/>
      <c r="I26" s="154"/>
      <c r="J26" s="154"/>
      <c r="K26" s="154"/>
      <c r="L26" s="155"/>
    </row>
    <row r="27" spans="1:13" ht="48.75" customHeight="1">
      <c r="A27" s="144">
        <v>22</v>
      </c>
      <c r="B27" s="433" t="s">
        <v>473</v>
      </c>
      <c r="C27" s="182" t="s">
        <v>27</v>
      </c>
      <c r="D27" s="80" t="s">
        <v>7</v>
      </c>
      <c r="E27" s="80">
        <v>10</v>
      </c>
      <c r="F27" s="183"/>
      <c r="G27" s="183"/>
      <c r="H27" s="183"/>
      <c r="I27" s="183"/>
      <c r="J27" s="183"/>
      <c r="K27" s="183"/>
      <c r="L27" s="184"/>
      <c r="M27" t="s">
        <v>308</v>
      </c>
    </row>
    <row r="28" spans="1:13" ht="50.25" customHeight="1">
      <c r="A28" s="149">
        <v>23</v>
      </c>
      <c r="B28" s="434"/>
      <c r="C28" s="39">
        <v>6.5</v>
      </c>
      <c r="D28" s="53" t="s">
        <v>7</v>
      </c>
      <c r="E28" s="53">
        <v>20</v>
      </c>
      <c r="F28" s="27"/>
      <c r="G28" s="27"/>
      <c r="H28" s="27"/>
      <c r="I28" s="27"/>
      <c r="J28" s="27"/>
      <c r="K28" s="27"/>
      <c r="L28" s="188"/>
    </row>
    <row r="29" spans="1:13" ht="70.5" customHeight="1">
      <c r="A29" s="149">
        <v>24</v>
      </c>
      <c r="B29" s="434"/>
      <c r="C29" s="39" t="s">
        <v>28</v>
      </c>
      <c r="D29" s="53" t="s">
        <v>7</v>
      </c>
      <c r="E29" s="53">
        <v>20</v>
      </c>
      <c r="F29" s="27"/>
      <c r="G29" s="27"/>
      <c r="H29" s="27"/>
      <c r="I29" s="27"/>
      <c r="J29" s="27"/>
      <c r="K29" s="27"/>
      <c r="L29" s="188"/>
    </row>
    <row r="30" spans="1:13" ht="66.75" customHeight="1">
      <c r="A30" s="149">
        <v>25</v>
      </c>
      <c r="B30" s="434"/>
      <c r="C30" s="39">
        <v>7.5</v>
      </c>
      <c r="D30" s="53" t="s">
        <v>7</v>
      </c>
      <c r="E30" s="53">
        <v>20</v>
      </c>
      <c r="F30" s="27"/>
      <c r="G30" s="27"/>
      <c r="H30" s="27"/>
      <c r="I30" s="27"/>
      <c r="J30" s="27"/>
      <c r="K30" s="27"/>
      <c r="L30" s="188"/>
    </row>
    <row r="31" spans="1:13" ht="67.5" customHeight="1">
      <c r="A31" s="149">
        <v>26</v>
      </c>
      <c r="B31" s="434"/>
      <c r="C31" s="39" t="s">
        <v>29</v>
      </c>
      <c r="D31" s="53" t="s">
        <v>7</v>
      </c>
      <c r="E31" s="53">
        <v>20</v>
      </c>
      <c r="F31" s="27"/>
      <c r="G31" s="27"/>
      <c r="H31" s="27"/>
      <c r="I31" s="27"/>
      <c r="J31" s="27"/>
      <c r="K31" s="27"/>
      <c r="L31" s="188"/>
    </row>
    <row r="32" spans="1:13" ht="70.5" customHeight="1" thickBot="1">
      <c r="A32" s="151">
        <v>27</v>
      </c>
      <c r="B32" s="435"/>
      <c r="C32" s="185">
        <v>8.5</v>
      </c>
      <c r="D32" s="86" t="s">
        <v>7</v>
      </c>
      <c r="E32" s="86">
        <v>20</v>
      </c>
      <c r="F32" s="186"/>
      <c r="G32" s="186"/>
      <c r="H32" s="186"/>
      <c r="I32" s="186"/>
      <c r="J32" s="186"/>
      <c r="K32" s="186"/>
      <c r="L32" s="187"/>
    </row>
    <row r="33" spans="1:12" ht="18" customHeight="1">
      <c r="A33" s="144">
        <v>28</v>
      </c>
      <c r="B33" s="441" t="s">
        <v>26</v>
      </c>
      <c r="C33" s="189" t="s">
        <v>30</v>
      </c>
      <c r="D33" s="146" t="s">
        <v>7</v>
      </c>
      <c r="E33" s="146">
        <v>20</v>
      </c>
      <c r="F33" s="147"/>
      <c r="G33" s="147"/>
      <c r="H33" s="190"/>
      <c r="I33" s="147"/>
      <c r="J33" s="147"/>
      <c r="K33" s="147"/>
      <c r="L33" s="148"/>
    </row>
    <row r="34" spans="1:12" ht="16.5" customHeight="1">
      <c r="A34" s="149">
        <v>29</v>
      </c>
      <c r="B34" s="437"/>
      <c r="C34" s="29" t="s">
        <v>31</v>
      </c>
      <c r="D34" s="137" t="s">
        <v>7</v>
      </c>
      <c r="E34" s="137">
        <v>1000</v>
      </c>
      <c r="F34" s="23"/>
      <c r="G34" s="23"/>
      <c r="H34" s="179"/>
      <c r="I34" s="23"/>
      <c r="J34" s="23"/>
      <c r="K34" s="23"/>
      <c r="L34" s="150"/>
    </row>
    <row r="35" spans="1:12" ht="16.5" customHeight="1">
      <c r="A35" s="149">
        <v>30</v>
      </c>
      <c r="B35" s="437"/>
      <c r="C35" s="29" t="s">
        <v>32</v>
      </c>
      <c r="D35" s="137" t="s">
        <v>7</v>
      </c>
      <c r="E35" s="137">
        <v>1000</v>
      </c>
      <c r="F35" s="23"/>
      <c r="G35" s="23"/>
      <c r="H35" s="179"/>
      <c r="I35" s="23"/>
      <c r="J35" s="23"/>
      <c r="K35" s="23"/>
      <c r="L35" s="150"/>
    </row>
    <row r="36" spans="1:12" ht="15.75" thickBot="1">
      <c r="A36" s="151">
        <v>31</v>
      </c>
      <c r="B36" s="438"/>
      <c r="C36" s="191" t="s">
        <v>33</v>
      </c>
      <c r="D36" s="153" t="s">
        <v>7</v>
      </c>
      <c r="E36" s="153">
        <v>500</v>
      </c>
      <c r="F36" s="154"/>
      <c r="G36" s="154"/>
      <c r="H36" s="192"/>
      <c r="I36" s="154"/>
      <c r="J36" s="154"/>
      <c r="K36" s="154"/>
      <c r="L36" s="155"/>
    </row>
    <row r="37" spans="1:12">
      <c r="A37" s="144">
        <v>32</v>
      </c>
      <c r="B37" s="441" t="s">
        <v>39</v>
      </c>
      <c r="C37" s="180" t="s">
        <v>27</v>
      </c>
      <c r="D37" s="146" t="s">
        <v>7</v>
      </c>
      <c r="E37" s="146">
        <v>20</v>
      </c>
      <c r="F37" s="147"/>
      <c r="G37" s="147"/>
      <c r="H37" s="147"/>
      <c r="I37" s="147"/>
      <c r="J37" s="147"/>
      <c r="K37" s="147"/>
      <c r="L37" s="148"/>
    </row>
    <row r="38" spans="1:12">
      <c r="A38" s="149">
        <v>33</v>
      </c>
      <c r="B38" s="437"/>
      <c r="C38" s="28" t="s">
        <v>28</v>
      </c>
      <c r="D38" s="137" t="s">
        <v>7</v>
      </c>
      <c r="E38" s="137">
        <v>40</v>
      </c>
      <c r="F38" s="23"/>
      <c r="G38" s="23"/>
      <c r="H38" s="23"/>
      <c r="I38" s="23"/>
      <c r="J38" s="23"/>
      <c r="K38" s="23"/>
      <c r="L38" s="150"/>
    </row>
    <row r="39" spans="1:12">
      <c r="A39" s="149">
        <v>34</v>
      </c>
      <c r="B39" s="437"/>
      <c r="C39" s="28" t="s">
        <v>40</v>
      </c>
      <c r="D39" s="137" t="s">
        <v>7</v>
      </c>
      <c r="E39" s="137">
        <v>30</v>
      </c>
      <c r="F39" s="23"/>
      <c r="G39" s="23"/>
      <c r="H39" s="23"/>
      <c r="I39" s="23"/>
      <c r="J39" s="23"/>
      <c r="K39" s="23"/>
      <c r="L39" s="150"/>
    </row>
    <row r="40" spans="1:12">
      <c r="A40" s="149">
        <v>35</v>
      </c>
      <c r="B40" s="437"/>
      <c r="C40" s="28" t="s">
        <v>29</v>
      </c>
      <c r="D40" s="137" t="s">
        <v>7</v>
      </c>
      <c r="E40" s="137">
        <v>100</v>
      </c>
      <c r="F40" s="23"/>
      <c r="G40" s="23"/>
      <c r="H40" s="23"/>
      <c r="I40" s="23"/>
      <c r="J40" s="23"/>
      <c r="K40" s="23"/>
      <c r="L40" s="150"/>
    </row>
    <row r="41" spans="1:12">
      <c r="A41" s="149">
        <v>36</v>
      </c>
      <c r="B41" s="437"/>
      <c r="C41" s="28" t="s">
        <v>41</v>
      </c>
      <c r="D41" s="137" t="s">
        <v>7</v>
      </c>
      <c r="E41" s="137">
        <v>40</v>
      </c>
      <c r="F41" s="23"/>
      <c r="G41" s="23"/>
      <c r="H41" s="23"/>
      <c r="I41" s="23"/>
      <c r="J41" s="23"/>
      <c r="K41" s="23"/>
      <c r="L41" s="150"/>
    </row>
    <row r="42" spans="1:12">
      <c r="A42" s="149">
        <v>37</v>
      </c>
      <c r="B42" s="437"/>
      <c r="C42" s="28" t="s">
        <v>34</v>
      </c>
      <c r="D42" s="137" t="s">
        <v>7</v>
      </c>
      <c r="E42" s="137">
        <v>60</v>
      </c>
      <c r="F42" s="23"/>
      <c r="G42" s="23"/>
      <c r="H42" s="23"/>
      <c r="I42" s="23"/>
      <c r="J42" s="23"/>
      <c r="K42" s="23"/>
      <c r="L42" s="150"/>
    </row>
    <row r="43" spans="1:12" ht="37.5" customHeight="1" thickBot="1">
      <c r="A43" s="151">
        <v>38</v>
      </c>
      <c r="B43" s="438"/>
      <c r="C43" s="181" t="s">
        <v>42</v>
      </c>
      <c r="D43" s="153" t="s">
        <v>7</v>
      </c>
      <c r="E43" s="153">
        <v>20</v>
      </c>
      <c r="F43" s="154"/>
      <c r="G43" s="154"/>
      <c r="H43" s="154"/>
      <c r="I43" s="154"/>
      <c r="J43" s="154"/>
      <c r="K43" s="154"/>
      <c r="L43" s="155"/>
    </row>
    <row r="44" spans="1:12" ht="30" customHeight="1">
      <c r="A44" s="144">
        <v>39</v>
      </c>
      <c r="B44" s="433" t="s">
        <v>211</v>
      </c>
      <c r="C44" s="180" t="s">
        <v>48</v>
      </c>
      <c r="D44" s="146" t="s">
        <v>7</v>
      </c>
      <c r="E44" s="146">
        <v>30</v>
      </c>
      <c r="F44" s="147"/>
      <c r="G44" s="147"/>
      <c r="H44" s="147"/>
      <c r="I44" s="147"/>
      <c r="J44" s="147"/>
      <c r="K44" s="147"/>
      <c r="L44" s="148"/>
    </row>
    <row r="45" spans="1:12" ht="24.75" customHeight="1">
      <c r="A45" s="149">
        <v>40</v>
      </c>
      <c r="B45" s="442"/>
      <c r="C45" s="28" t="s">
        <v>49</v>
      </c>
      <c r="D45" s="137" t="s">
        <v>7</v>
      </c>
      <c r="E45" s="137">
        <v>10</v>
      </c>
      <c r="F45" s="23"/>
      <c r="G45" s="23"/>
      <c r="H45" s="23"/>
      <c r="I45" s="23"/>
      <c r="J45" s="23"/>
      <c r="K45" s="23"/>
      <c r="L45" s="150"/>
    </row>
    <row r="46" spans="1:12" ht="25.5" customHeight="1" thickBot="1">
      <c r="A46" s="151">
        <v>41</v>
      </c>
      <c r="B46" s="443"/>
      <c r="C46" s="181" t="s">
        <v>50</v>
      </c>
      <c r="D46" s="153" t="s">
        <v>7</v>
      </c>
      <c r="E46" s="153">
        <v>10</v>
      </c>
      <c r="F46" s="154"/>
      <c r="G46" s="154"/>
      <c r="H46" s="154"/>
      <c r="I46" s="154"/>
      <c r="J46" s="154"/>
      <c r="K46" s="154"/>
      <c r="L46" s="155"/>
    </row>
    <row r="47" spans="1:12">
      <c r="A47" s="144">
        <v>42</v>
      </c>
      <c r="B47" s="441" t="s">
        <v>363</v>
      </c>
      <c r="C47" s="180" t="s">
        <v>35</v>
      </c>
      <c r="D47" s="146" t="s">
        <v>7</v>
      </c>
      <c r="E47" s="146">
        <v>10</v>
      </c>
      <c r="F47" s="147"/>
      <c r="G47" s="147"/>
      <c r="H47" s="147"/>
      <c r="I47" s="147"/>
      <c r="J47" s="147"/>
      <c r="K47" s="147"/>
      <c r="L47" s="148"/>
    </row>
    <row r="48" spans="1:12">
      <c r="A48" s="149">
        <v>43</v>
      </c>
      <c r="B48" s="437"/>
      <c r="C48" s="28" t="s">
        <v>45</v>
      </c>
      <c r="D48" s="137" t="s">
        <v>7</v>
      </c>
      <c r="E48" s="137">
        <v>10</v>
      </c>
      <c r="F48" s="23"/>
      <c r="G48" s="23"/>
      <c r="H48" s="23"/>
      <c r="I48" s="23"/>
      <c r="J48" s="23"/>
      <c r="K48" s="23"/>
      <c r="L48" s="150"/>
    </row>
    <row r="49" spans="1:12">
      <c r="A49" s="149">
        <v>44</v>
      </c>
      <c r="B49" s="437"/>
      <c r="C49" s="28" t="s">
        <v>36</v>
      </c>
      <c r="D49" s="137" t="s">
        <v>7</v>
      </c>
      <c r="E49" s="137">
        <v>60</v>
      </c>
      <c r="F49" s="23"/>
      <c r="G49" s="23"/>
      <c r="H49" s="23"/>
      <c r="I49" s="23"/>
      <c r="J49" s="23"/>
      <c r="K49" s="23"/>
      <c r="L49" s="150"/>
    </row>
    <row r="50" spans="1:12">
      <c r="A50" s="149">
        <v>45</v>
      </c>
      <c r="B50" s="437"/>
      <c r="C50" s="28" t="s">
        <v>46</v>
      </c>
      <c r="D50" s="137" t="s">
        <v>7</v>
      </c>
      <c r="E50" s="137">
        <v>40</v>
      </c>
      <c r="F50" s="23"/>
      <c r="G50" s="23"/>
      <c r="H50" s="23"/>
      <c r="I50" s="23"/>
      <c r="J50" s="23"/>
      <c r="K50" s="23"/>
      <c r="L50" s="150"/>
    </row>
    <row r="51" spans="1:12">
      <c r="A51" s="149">
        <v>46</v>
      </c>
      <c r="B51" s="437"/>
      <c r="C51" s="28" t="s">
        <v>37</v>
      </c>
      <c r="D51" s="137" t="s">
        <v>7</v>
      </c>
      <c r="E51" s="137">
        <v>40</v>
      </c>
      <c r="F51" s="23"/>
      <c r="G51" s="23"/>
      <c r="H51" s="23"/>
      <c r="I51" s="23"/>
      <c r="J51" s="23"/>
      <c r="K51" s="23"/>
      <c r="L51" s="150"/>
    </row>
    <row r="52" spans="1:12" ht="22.5" customHeight="1" thickBot="1">
      <c r="A52" s="151">
        <v>47</v>
      </c>
      <c r="B52" s="438"/>
      <c r="C52" s="181" t="s">
        <v>75</v>
      </c>
      <c r="D52" s="153" t="s">
        <v>7</v>
      </c>
      <c r="E52" s="153">
        <v>40</v>
      </c>
      <c r="F52" s="154"/>
      <c r="G52" s="154"/>
      <c r="H52" s="154"/>
      <c r="I52" s="154"/>
      <c r="J52" s="154"/>
      <c r="K52" s="154"/>
      <c r="L52" s="155"/>
    </row>
    <row r="53" spans="1:12" ht="99.75" customHeight="1">
      <c r="A53" s="144">
        <v>48</v>
      </c>
      <c r="B53" s="441" t="s">
        <v>212</v>
      </c>
      <c r="C53" s="180" t="s">
        <v>54</v>
      </c>
      <c r="D53" s="146" t="s">
        <v>7</v>
      </c>
      <c r="E53" s="146">
        <v>60</v>
      </c>
      <c r="F53" s="147"/>
      <c r="G53" s="147"/>
      <c r="H53" s="147"/>
      <c r="I53" s="147"/>
      <c r="J53" s="147"/>
      <c r="K53" s="147"/>
      <c r="L53" s="148"/>
    </row>
    <row r="54" spans="1:12" ht="109.5" customHeight="1">
      <c r="A54" s="149">
        <v>49</v>
      </c>
      <c r="B54" s="437"/>
      <c r="C54" s="28" t="s">
        <v>53</v>
      </c>
      <c r="D54" s="137" t="s">
        <v>7</v>
      </c>
      <c r="E54" s="137">
        <v>70</v>
      </c>
      <c r="F54" s="23"/>
      <c r="G54" s="23"/>
      <c r="H54" s="23"/>
      <c r="I54" s="23"/>
      <c r="J54" s="23"/>
      <c r="K54" s="23"/>
      <c r="L54" s="150"/>
    </row>
    <row r="55" spans="1:12" ht="132.75" customHeight="1" thickBot="1">
      <c r="A55" s="151">
        <v>50</v>
      </c>
      <c r="B55" s="438"/>
      <c r="C55" s="181" t="s">
        <v>55</v>
      </c>
      <c r="D55" s="153" t="s">
        <v>7</v>
      </c>
      <c r="E55" s="153">
        <v>20</v>
      </c>
      <c r="F55" s="154"/>
      <c r="G55" s="154"/>
      <c r="H55" s="154"/>
      <c r="I55" s="154"/>
      <c r="J55" s="154"/>
      <c r="K55" s="154"/>
      <c r="L55" s="155"/>
    </row>
    <row r="56" spans="1:12" ht="126.75" customHeight="1">
      <c r="A56" s="144">
        <v>51</v>
      </c>
      <c r="B56" s="444" t="s">
        <v>262</v>
      </c>
      <c r="C56" s="180" t="s">
        <v>51</v>
      </c>
      <c r="D56" s="146" t="s">
        <v>7</v>
      </c>
      <c r="E56" s="146">
        <v>100</v>
      </c>
      <c r="F56" s="147"/>
      <c r="G56" s="147"/>
      <c r="H56" s="147"/>
      <c r="I56" s="147"/>
      <c r="J56" s="147"/>
      <c r="K56" s="147"/>
      <c r="L56" s="148"/>
    </row>
    <row r="57" spans="1:12" ht="128.25" customHeight="1">
      <c r="A57" s="149">
        <v>52</v>
      </c>
      <c r="B57" s="445"/>
      <c r="C57" s="28" t="s">
        <v>52</v>
      </c>
      <c r="D57" s="137" t="s">
        <v>7</v>
      </c>
      <c r="E57" s="137">
        <v>100</v>
      </c>
      <c r="F57" s="23"/>
      <c r="G57" s="23"/>
      <c r="H57" s="23"/>
      <c r="I57" s="23"/>
      <c r="J57" s="23"/>
      <c r="K57" s="23"/>
      <c r="L57" s="150"/>
    </row>
    <row r="58" spans="1:12" ht="127.5" customHeight="1">
      <c r="A58" s="149">
        <v>53</v>
      </c>
      <c r="B58" s="445"/>
      <c r="C58" s="28" t="s">
        <v>51</v>
      </c>
      <c r="D58" s="137" t="s">
        <v>7</v>
      </c>
      <c r="E58" s="137">
        <v>100</v>
      </c>
      <c r="F58" s="23"/>
      <c r="G58" s="23"/>
      <c r="H58" s="23"/>
      <c r="I58" s="23"/>
      <c r="J58" s="23"/>
      <c r="K58" s="23"/>
      <c r="L58" s="150"/>
    </row>
    <row r="59" spans="1:12" ht="177.75" customHeight="1" thickBot="1">
      <c r="A59" s="151">
        <v>54</v>
      </c>
      <c r="B59" s="446"/>
      <c r="C59" s="181" t="s">
        <v>52</v>
      </c>
      <c r="D59" s="153" t="s">
        <v>7</v>
      </c>
      <c r="E59" s="153">
        <v>100</v>
      </c>
      <c r="F59" s="154"/>
      <c r="G59" s="154"/>
      <c r="H59" s="154"/>
      <c r="I59" s="154"/>
      <c r="J59" s="154"/>
      <c r="K59" s="154"/>
      <c r="L59" s="155"/>
    </row>
    <row r="60" spans="1:12" ht="54" customHeight="1" thickBot="1">
      <c r="A60" s="138">
        <v>55</v>
      </c>
      <c r="B60" s="447" t="s">
        <v>432</v>
      </c>
      <c r="C60" s="448"/>
      <c r="D60" s="141" t="s">
        <v>7</v>
      </c>
      <c r="E60" s="141">
        <v>50</v>
      </c>
      <c r="F60" s="142"/>
      <c r="G60" s="142"/>
      <c r="H60" s="142"/>
      <c r="I60" s="142"/>
      <c r="J60" s="142"/>
      <c r="K60" s="142"/>
      <c r="L60" s="143"/>
    </row>
    <row r="61" spans="1:12" ht="51.75" customHeight="1" thickBot="1">
      <c r="A61" s="138">
        <v>56</v>
      </c>
      <c r="B61" s="449" t="s">
        <v>213</v>
      </c>
      <c r="C61" s="448"/>
      <c r="D61" s="141" t="s">
        <v>7</v>
      </c>
      <c r="E61" s="141">
        <v>500</v>
      </c>
      <c r="F61" s="142"/>
      <c r="G61" s="142"/>
      <c r="H61" s="142"/>
      <c r="I61" s="142"/>
      <c r="J61" s="142"/>
      <c r="K61" s="142"/>
      <c r="L61" s="143"/>
    </row>
    <row r="62" spans="1:12" ht="32.25" customHeight="1" thickBot="1">
      <c r="A62" s="138">
        <v>57</v>
      </c>
      <c r="B62" s="449" t="s">
        <v>43</v>
      </c>
      <c r="C62" s="448"/>
      <c r="D62" s="141" t="s">
        <v>7</v>
      </c>
      <c r="E62" s="141">
        <v>600</v>
      </c>
      <c r="F62" s="142"/>
      <c r="G62" s="142"/>
      <c r="H62" s="142"/>
      <c r="I62" s="142"/>
      <c r="J62" s="142"/>
      <c r="K62" s="142"/>
      <c r="L62" s="143"/>
    </row>
    <row r="63" spans="1:12" ht="83.25" customHeight="1" thickBot="1">
      <c r="A63" s="138">
        <v>58</v>
      </c>
      <c r="B63" s="449" t="s">
        <v>214</v>
      </c>
      <c r="C63" s="448"/>
      <c r="D63" s="141" t="s">
        <v>7</v>
      </c>
      <c r="E63" s="141">
        <v>1750</v>
      </c>
      <c r="F63" s="142"/>
      <c r="G63" s="142"/>
      <c r="H63" s="142"/>
      <c r="I63" s="142"/>
      <c r="J63" s="142"/>
      <c r="K63" s="142"/>
      <c r="L63" s="143"/>
    </row>
    <row r="64" spans="1:12" ht="116.25" customHeight="1" thickBot="1">
      <c r="A64" s="138">
        <v>59</v>
      </c>
      <c r="B64" s="439" t="s">
        <v>111</v>
      </c>
      <c r="C64" s="440"/>
      <c r="D64" s="141" t="s">
        <v>7</v>
      </c>
      <c r="E64" s="141">
        <v>2000</v>
      </c>
      <c r="F64" s="142"/>
      <c r="G64" s="142"/>
      <c r="H64" s="142"/>
      <c r="I64" s="142"/>
      <c r="J64" s="142"/>
      <c r="K64" s="142"/>
      <c r="L64" s="143"/>
    </row>
    <row r="65" spans="1:12" ht="96" customHeight="1" thickBot="1">
      <c r="A65" s="138">
        <v>60</v>
      </c>
      <c r="B65" s="450" t="s">
        <v>217</v>
      </c>
      <c r="C65" s="451"/>
      <c r="D65" s="141" t="s">
        <v>62</v>
      </c>
      <c r="E65" s="141">
        <v>200</v>
      </c>
      <c r="F65" s="142"/>
      <c r="G65" s="142"/>
      <c r="H65" s="142"/>
      <c r="I65" s="142"/>
      <c r="J65" s="142"/>
      <c r="K65" s="142"/>
      <c r="L65" s="143"/>
    </row>
    <row r="66" spans="1:12" ht="83.25" customHeight="1" thickBot="1">
      <c r="A66" s="138">
        <v>61</v>
      </c>
      <c r="B66" s="450" t="s">
        <v>112</v>
      </c>
      <c r="C66" s="451"/>
      <c r="D66" s="141" t="s">
        <v>7</v>
      </c>
      <c r="E66" s="141">
        <v>300</v>
      </c>
      <c r="F66" s="142"/>
      <c r="G66" s="142"/>
      <c r="H66" s="142"/>
      <c r="I66" s="142"/>
      <c r="J66" s="142"/>
      <c r="K66" s="142"/>
      <c r="L66" s="143"/>
    </row>
    <row r="67" spans="1:12" ht="37.5" customHeight="1" thickBot="1">
      <c r="A67" s="138">
        <v>62</v>
      </c>
      <c r="B67" s="450" t="s">
        <v>215</v>
      </c>
      <c r="C67" s="451"/>
      <c r="D67" s="141" t="s">
        <v>7</v>
      </c>
      <c r="E67" s="141">
        <v>1800</v>
      </c>
      <c r="F67" s="142"/>
      <c r="G67" s="142"/>
      <c r="H67" s="142"/>
      <c r="I67" s="142"/>
      <c r="J67" s="142"/>
      <c r="K67" s="142"/>
      <c r="L67" s="143"/>
    </row>
    <row r="68" spans="1:12" ht="34.5" customHeight="1" thickBot="1">
      <c r="A68" s="138">
        <v>63</v>
      </c>
      <c r="B68" s="450" t="s">
        <v>216</v>
      </c>
      <c r="C68" s="451"/>
      <c r="D68" s="141" t="s">
        <v>7</v>
      </c>
      <c r="E68" s="141">
        <v>2600</v>
      </c>
      <c r="F68" s="142"/>
      <c r="G68" s="142"/>
      <c r="H68" s="142"/>
      <c r="I68" s="142"/>
      <c r="J68" s="142"/>
      <c r="K68" s="142"/>
      <c r="L68" s="143"/>
    </row>
    <row r="69" spans="1:12" ht="96" customHeight="1">
      <c r="A69" s="231">
        <v>64</v>
      </c>
      <c r="B69" s="459" t="s">
        <v>461</v>
      </c>
      <c r="C69" s="251" t="s">
        <v>471</v>
      </c>
      <c r="D69" s="80" t="s">
        <v>7</v>
      </c>
      <c r="E69" s="80">
        <v>10</v>
      </c>
      <c r="F69" s="193"/>
      <c r="G69" s="193"/>
      <c r="H69" s="193"/>
      <c r="I69" s="193"/>
      <c r="J69" s="193"/>
      <c r="K69" s="193"/>
      <c r="L69" s="194"/>
    </row>
    <row r="70" spans="1:12" ht="132" customHeight="1" thickBot="1">
      <c r="A70" s="253">
        <v>65</v>
      </c>
      <c r="B70" s="460"/>
      <c r="C70" s="252" t="s">
        <v>472</v>
      </c>
      <c r="D70" s="86" t="s">
        <v>7</v>
      </c>
      <c r="E70" s="86">
        <v>10</v>
      </c>
      <c r="F70" s="195"/>
      <c r="G70" s="195"/>
      <c r="H70" s="195"/>
      <c r="I70" s="195"/>
      <c r="J70" s="195"/>
      <c r="K70" s="195"/>
      <c r="L70" s="196"/>
    </row>
    <row r="71" spans="1:12" ht="90" customHeight="1" thickBot="1">
      <c r="A71" s="138">
        <v>66</v>
      </c>
      <c r="B71" s="452" t="s">
        <v>76</v>
      </c>
      <c r="C71" s="453"/>
      <c r="D71" s="93" t="s">
        <v>7</v>
      </c>
      <c r="E71" s="93">
        <v>30</v>
      </c>
      <c r="F71" s="166"/>
      <c r="G71" s="166"/>
      <c r="H71" s="166"/>
      <c r="I71" s="166"/>
      <c r="J71" s="166"/>
      <c r="K71" s="166"/>
      <c r="L71" s="167"/>
    </row>
    <row r="72" spans="1:12" ht="48.75" customHeight="1" thickBot="1">
      <c r="A72" s="138">
        <v>67</v>
      </c>
      <c r="B72" s="454" t="s">
        <v>286</v>
      </c>
      <c r="C72" s="454"/>
      <c r="D72" s="141" t="s">
        <v>7</v>
      </c>
      <c r="E72" s="197">
        <v>10000</v>
      </c>
      <c r="F72" s="142"/>
      <c r="G72" s="142"/>
      <c r="H72" s="142"/>
      <c r="I72" s="142"/>
      <c r="J72" s="142"/>
      <c r="K72" s="142"/>
      <c r="L72" s="143"/>
    </row>
    <row r="73" spans="1:12" ht="34.5" customHeight="1" thickBot="1">
      <c r="A73" s="138">
        <v>68</v>
      </c>
      <c r="B73" s="461" t="s">
        <v>78</v>
      </c>
      <c r="C73" s="462"/>
      <c r="D73" s="141" t="s">
        <v>107</v>
      </c>
      <c r="E73" s="197">
        <v>1000</v>
      </c>
      <c r="F73" s="142"/>
      <c r="G73" s="142"/>
      <c r="H73" s="142"/>
      <c r="I73" s="142"/>
      <c r="J73" s="142"/>
      <c r="K73" s="142"/>
      <c r="L73" s="143"/>
    </row>
    <row r="74" spans="1:12" ht="69.75" customHeight="1" thickBot="1">
      <c r="A74" s="138">
        <v>69</v>
      </c>
      <c r="B74" s="461" t="s">
        <v>218</v>
      </c>
      <c r="C74" s="462"/>
      <c r="D74" s="141" t="s">
        <v>107</v>
      </c>
      <c r="E74" s="197">
        <v>400</v>
      </c>
      <c r="F74" s="142"/>
      <c r="G74" s="142"/>
      <c r="H74" s="142"/>
      <c r="I74" s="142"/>
      <c r="J74" s="142"/>
      <c r="K74" s="142"/>
      <c r="L74" s="143"/>
    </row>
    <row r="75" spans="1:12" ht="81" customHeight="1" thickBot="1">
      <c r="A75" s="138">
        <v>70</v>
      </c>
      <c r="B75" s="461" t="s">
        <v>219</v>
      </c>
      <c r="C75" s="462"/>
      <c r="D75" s="141" t="s">
        <v>107</v>
      </c>
      <c r="E75" s="197">
        <v>20</v>
      </c>
      <c r="F75" s="142"/>
      <c r="G75" s="142"/>
      <c r="H75" s="142"/>
      <c r="I75" s="142"/>
      <c r="J75" s="142"/>
      <c r="K75" s="142"/>
      <c r="L75" s="143"/>
    </row>
    <row r="76" spans="1:12" ht="72" customHeight="1" thickBot="1">
      <c r="A76" s="138">
        <v>71</v>
      </c>
      <c r="B76" s="461" t="s">
        <v>220</v>
      </c>
      <c r="C76" s="462"/>
      <c r="D76" s="141" t="s">
        <v>107</v>
      </c>
      <c r="E76" s="197">
        <v>1200</v>
      </c>
      <c r="F76" s="142"/>
      <c r="G76" s="142"/>
      <c r="H76" s="142"/>
      <c r="I76" s="142"/>
      <c r="J76" s="142"/>
      <c r="K76" s="142"/>
      <c r="L76" s="143"/>
    </row>
    <row r="77" spans="1:12" ht="46.5" customHeight="1" thickBot="1">
      <c r="A77" s="138">
        <v>72</v>
      </c>
      <c r="B77" s="454" t="s">
        <v>361</v>
      </c>
      <c r="C77" s="455"/>
      <c r="D77" s="141" t="s">
        <v>62</v>
      </c>
      <c r="E77" s="197">
        <v>20</v>
      </c>
      <c r="F77" s="142"/>
      <c r="G77" s="142"/>
      <c r="H77" s="142"/>
      <c r="I77" s="142"/>
      <c r="J77" s="142"/>
      <c r="K77" s="142"/>
      <c r="L77" s="143"/>
    </row>
    <row r="78" spans="1:12" ht="84" customHeight="1" thickBot="1">
      <c r="A78" s="138">
        <v>73</v>
      </c>
      <c r="B78" s="454" t="s">
        <v>221</v>
      </c>
      <c r="C78" s="455"/>
      <c r="D78" s="141" t="s">
        <v>7</v>
      </c>
      <c r="E78" s="197">
        <v>600</v>
      </c>
      <c r="F78" s="142"/>
      <c r="G78" s="142"/>
      <c r="H78" s="142"/>
      <c r="I78" s="142"/>
      <c r="J78" s="142"/>
      <c r="K78" s="142"/>
      <c r="L78" s="143"/>
    </row>
    <row r="79" spans="1:12" ht="99.75" customHeight="1" thickBot="1">
      <c r="A79" s="138">
        <v>74</v>
      </c>
      <c r="B79" s="439" t="s">
        <v>222</v>
      </c>
      <c r="C79" s="456"/>
      <c r="D79" s="141" t="s">
        <v>7</v>
      </c>
      <c r="E79" s="141">
        <v>50</v>
      </c>
      <c r="F79" s="142"/>
      <c r="G79" s="142"/>
      <c r="H79" s="142"/>
      <c r="I79" s="142"/>
      <c r="J79" s="142"/>
      <c r="K79" s="142"/>
      <c r="L79" s="143"/>
    </row>
    <row r="80" spans="1:12" ht="33.75" customHeight="1" thickBot="1">
      <c r="A80" s="138">
        <v>75</v>
      </c>
      <c r="B80" s="457" t="s">
        <v>460</v>
      </c>
      <c r="C80" s="458"/>
      <c r="D80" s="141" t="s">
        <v>62</v>
      </c>
      <c r="E80" s="141">
        <v>12</v>
      </c>
      <c r="F80" s="142"/>
      <c r="G80" s="142"/>
      <c r="H80" s="142"/>
      <c r="I80" s="142"/>
      <c r="J80" s="142"/>
      <c r="K80" s="142"/>
      <c r="L80" s="143"/>
    </row>
    <row r="81" spans="1:12" ht="112.5" customHeight="1" thickBot="1">
      <c r="A81" s="138">
        <v>76</v>
      </c>
      <c r="B81" s="439" t="s">
        <v>77</v>
      </c>
      <c r="C81" s="456"/>
      <c r="D81" s="141" t="s">
        <v>7</v>
      </c>
      <c r="E81" s="141">
        <v>30</v>
      </c>
      <c r="F81" s="142"/>
      <c r="G81" s="142"/>
      <c r="H81" s="142"/>
      <c r="I81" s="142"/>
      <c r="J81" s="142"/>
      <c r="K81" s="142"/>
      <c r="L81" s="143"/>
    </row>
    <row r="82" spans="1:12" ht="20.25" customHeight="1" thickBot="1">
      <c r="A82" s="352" t="s">
        <v>8</v>
      </c>
      <c r="B82" s="353"/>
      <c r="C82" s="353"/>
      <c r="D82" s="353"/>
      <c r="E82" s="353"/>
      <c r="F82" s="353"/>
      <c r="G82" s="353"/>
      <c r="H82" s="353"/>
      <c r="I82" s="353"/>
      <c r="J82" s="354"/>
      <c r="K82" s="178"/>
      <c r="L82" s="178"/>
    </row>
  </sheetData>
  <mergeCells count="46">
    <mergeCell ref="B78:C78"/>
    <mergeCell ref="B79:C79"/>
    <mergeCell ref="B81:C81"/>
    <mergeCell ref="B80:C80"/>
    <mergeCell ref="B69:B70"/>
    <mergeCell ref="B77:C77"/>
    <mergeCell ref="B72:C72"/>
    <mergeCell ref="B73:C73"/>
    <mergeCell ref="B74:C74"/>
    <mergeCell ref="B75:C75"/>
    <mergeCell ref="B76:C76"/>
    <mergeCell ref="B65:C65"/>
    <mergeCell ref="B66:C66"/>
    <mergeCell ref="B67:C67"/>
    <mergeCell ref="B68:C68"/>
    <mergeCell ref="B71:C71"/>
    <mergeCell ref="B6:B13"/>
    <mergeCell ref="B14:B15"/>
    <mergeCell ref="B64:C64"/>
    <mergeCell ref="B27:B32"/>
    <mergeCell ref="B33:B36"/>
    <mergeCell ref="B37:B43"/>
    <mergeCell ref="B44:B46"/>
    <mergeCell ref="B47:B52"/>
    <mergeCell ref="B53:B55"/>
    <mergeCell ref="B56:B59"/>
    <mergeCell ref="B60:C60"/>
    <mergeCell ref="B61:C61"/>
    <mergeCell ref="B62:C62"/>
    <mergeCell ref="B63:C63"/>
    <mergeCell ref="A1:L1"/>
    <mergeCell ref="F3:F4"/>
    <mergeCell ref="G3:G4"/>
    <mergeCell ref="A82:J82"/>
    <mergeCell ref="B16:B26"/>
    <mergeCell ref="A2:L2"/>
    <mergeCell ref="A3:A4"/>
    <mergeCell ref="B3:B4"/>
    <mergeCell ref="C3:C4"/>
    <mergeCell ref="D3:D4"/>
    <mergeCell ref="E3:E4"/>
    <mergeCell ref="H3:H4"/>
    <mergeCell ref="I3:I4"/>
    <mergeCell ref="J3:J4"/>
    <mergeCell ref="K3:K4"/>
    <mergeCell ref="L3:L4"/>
  </mergeCells>
  <pageMargins left="0.70866141732283472" right="0.70866141732283472" top="0.74803149606299213" bottom="0.74803149606299213" header="0.31496062992125984" footer="0.31496062992125984"/>
  <pageSetup paperSize="9" scale="8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M61"/>
  <sheetViews>
    <sheetView zoomScaleNormal="100" workbookViewId="0">
      <selection activeCell="P10" sqref="P10"/>
    </sheetView>
  </sheetViews>
  <sheetFormatPr defaultRowHeight="15"/>
  <cols>
    <col min="1" max="1" width="4.85546875" customWidth="1"/>
    <col min="2" max="2" width="28.42578125" customWidth="1"/>
    <col min="3" max="3" width="12.42578125" customWidth="1"/>
    <col min="4" max="4" width="9.5703125" customWidth="1"/>
    <col min="6" max="6" width="23.140625" customWidth="1"/>
    <col min="7" max="7" width="14.140625" customWidth="1"/>
    <col min="8" max="8" width="12.28515625" customWidth="1"/>
    <col min="9" max="9" width="12.7109375" customWidth="1"/>
    <col min="11" max="11" width="11" customWidth="1"/>
    <col min="12" max="12" width="13.140625" customWidth="1"/>
  </cols>
  <sheetData>
    <row r="1" spans="1:13" ht="15.75" thickBot="1">
      <c r="A1" s="349" t="s">
        <v>455</v>
      </c>
      <c r="B1" s="350"/>
      <c r="C1" s="350"/>
      <c r="D1" s="350"/>
      <c r="E1" s="350"/>
      <c r="F1" s="350"/>
      <c r="G1" s="350"/>
      <c r="H1" s="350"/>
      <c r="I1" s="350"/>
      <c r="J1" s="350"/>
      <c r="K1" s="350"/>
      <c r="L1" s="351"/>
    </row>
    <row r="2" spans="1:13" ht="15.75" thickBot="1">
      <c r="A2" s="423" t="s">
        <v>25</v>
      </c>
      <c r="B2" s="424"/>
      <c r="C2" s="424"/>
      <c r="D2" s="424"/>
      <c r="E2" s="424"/>
      <c r="F2" s="424"/>
      <c r="G2" s="424"/>
      <c r="H2" s="424"/>
      <c r="I2" s="424"/>
      <c r="J2" s="424"/>
      <c r="K2" s="424"/>
      <c r="L2" s="482"/>
      <c r="M2" s="41"/>
    </row>
    <row r="3" spans="1:13" ht="34.5" customHeight="1">
      <c r="A3" s="427" t="s">
        <v>0</v>
      </c>
      <c r="B3" s="429" t="s">
        <v>331</v>
      </c>
      <c r="C3" s="429" t="s">
        <v>12</v>
      </c>
      <c r="D3" s="429" t="s">
        <v>443</v>
      </c>
      <c r="E3" s="429" t="s">
        <v>2</v>
      </c>
      <c r="F3" s="418" t="s">
        <v>442</v>
      </c>
      <c r="G3" s="418" t="s">
        <v>462</v>
      </c>
      <c r="H3" s="429" t="s">
        <v>444</v>
      </c>
      <c r="I3" s="429" t="s">
        <v>446</v>
      </c>
      <c r="J3" s="429" t="s">
        <v>445</v>
      </c>
      <c r="K3" s="429" t="s">
        <v>196</v>
      </c>
      <c r="L3" s="410" t="s">
        <v>197</v>
      </c>
      <c r="M3" s="42"/>
    </row>
    <row r="4" spans="1:13" ht="15.75" thickBot="1">
      <c r="A4" s="428"/>
      <c r="B4" s="430"/>
      <c r="C4" s="430"/>
      <c r="D4" s="430"/>
      <c r="E4" s="430"/>
      <c r="F4" s="419"/>
      <c r="G4" s="419"/>
      <c r="H4" s="430"/>
      <c r="I4" s="430"/>
      <c r="J4" s="430"/>
      <c r="K4" s="430"/>
      <c r="L4" s="411"/>
      <c r="M4" s="41"/>
    </row>
    <row r="5" spans="1:13" ht="15.75" thickBot="1">
      <c r="A5" s="168">
        <v>1</v>
      </c>
      <c r="B5" s="169">
        <v>2</v>
      </c>
      <c r="C5" s="169">
        <v>3</v>
      </c>
      <c r="D5" s="169">
        <v>4</v>
      </c>
      <c r="E5" s="169">
        <v>5</v>
      </c>
      <c r="F5" s="169">
        <v>6</v>
      </c>
      <c r="G5" s="169">
        <v>7</v>
      </c>
      <c r="H5" s="169">
        <v>8</v>
      </c>
      <c r="I5" s="169">
        <v>9</v>
      </c>
      <c r="J5" s="169">
        <v>10</v>
      </c>
      <c r="K5" s="169">
        <v>11</v>
      </c>
      <c r="L5" s="171">
        <v>12</v>
      </c>
      <c r="M5" s="41"/>
    </row>
    <row r="6" spans="1:13" ht="27" customHeight="1">
      <c r="A6" s="144">
        <v>1</v>
      </c>
      <c r="B6" s="483" t="s">
        <v>474</v>
      </c>
      <c r="C6" s="200" t="s">
        <v>230</v>
      </c>
      <c r="D6" s="80" t="s">
        <v>7</v>
      </c>
      <c r="E6" s="80">
        <v>1200</v>
      </c>
      <c r="F6" s="183"/>
      <c r="G6" s="183"/>
      <c r="H6" s="201"/>
      <c r="I6" s="183"/>
      <c r="J6" s="183"/>
      <c r="K6" s="183"/>
      <c r="L6" s="184"/>
      <c r="M6" s="41"/>
    </row>
    <row r="7" spans="1:13" ht="24">
      <c r="A7" s="149">
        <v>2</v>
      </c>
      <c r="B7" s="484"/>
      <c r="C7" s="44" t="s">
        <v>231</v>
      </c>
      <c r="D7" s="137" t="s">
        <v>7</v>
      </c>
      <c r="E7" s="137">
        <v>150</v>
      </c>
      <c r="F7" s="23"/>
      <c r="G7" s="23"/>
      <c r="H7" s="198"/>
      <c r="I7" s="23"/>
      <c r="J7" s="23"/>
      <c r="K7" s="23"/>
      <c r="L7" s="150"/>
      <c r="M7" s="41"/>
    </row>
    <row r="8" spans="1:13" ht="24">
      <c r="A8" s="149">
        <v>3</v>
      </c>
      <c r="B8" s="484"/>
      <c r="C8" s="44" t="s">
        <v>232</v>
      </c>
      <c r="D8" s="137" t="s">
        <v>7</v>
      </c>
      <c r="E8" s="137">
        <v>150</v>
      </c>
      <c r="F8" s="23"/>
      <c r="G8" s="23"/>
      <c r="H8" s="199"/>
      <c r="I8" s="27"/>
      <c r="J8" s="23"/>
      <c r="K8" s="27"/>
      <c r="L8" s="188"/>
      <c r="M8" s="41"/>
    </row>
    <row r="9" spans="1:13" ht="24" customHeight="1">
      <c r="A9" s="149">
        <v>4</v>
      </c>
      <c r="B9" s="484"/>
      <c r="C9" s="44" t="s">
        <v>317</v>
      </c>
      <c r="D9" s="137" t="s">
        <v>7</v>
      </c>
      <c r="E9" s="137">
        <v>40</v>
      </c>
      <c r="F9" s="23"/>
      <c r="G9" s="23"/>
      <c r="H9" s="199"/>
      <c r="I9" s="23"/>
      <c r="J9" s="23"/>
      <c r="K9" s="23"/>
      <c r="L9" s="150"/>
      <c r="M9" s="41"/>
    </row>
    <row r="10" spans="1:13" ht="25.5" customHeight="1" thickBot="1">
      <c r="A10" s="151">
        <v>5</v>
      </c>
      <c r="B10" s="485"/>
      <c r="C10" s="202" t="s">
        <v>233</v>
      </c>
      <c r="D10" s="153" t="s">
        <v>7</v>
      </c>
      <c r="E10" s="153">
        <v>40</v>
      </c>
      <c r="F10" s="154"/>
      <c r="G10" s="154"/>
      <c r="H10" s="203"/>
      <c r="I10" s="186"/>
      <c r="J10" s="154"/>
      <c r="K10" s="186"/>
      <c r="L10" s="187"/>
      <c r="M10" s="41"/>
    </row>
    <row r="11" spans="1:13" ht="72.75" customHeight="1">
      <c r="A11" s="144">
        <v>6</v>
      </c>
      <c r="B11" s="486" t="s">
        <v>205</v>
      </c>
      <c r="C11" s="200" t="s">
        <v>204</v>
      </c>
      <c r="D11" s="146" t="s">
        <v>107</v>
      </c>
      <c r="E11" s="146">
        <v>200</v>
      </c>
      <c r="F11" s="147"/>
      <c r="G11" s="147"/>
      <c r="H11" s="204"/>
      <c r="I11" s="147"/>
      <c r="J11" s="147"/>
      <c r="K11" s="147"/>
      <c r="L11" s="148"/>
      <c r="M11" s="41"/>
    </row>
    <row r="12" spans="1:13" ht="84.75" customHeight="1" thickBot="1">
      <c r="A12" s="151">
        <v>7</v>
      </c>
      <c r="B12" s="487"/>
      <c r="C12" s="103" t="s">
        <v>206</v>
      </c>
      <c r="D12" s="153" t="s">
        <v>107</v>
      </c>
      <c r="E12" s="153">
        <v>120</v>
      </c>
      <c r="F12" s="154"/>
      <c r="G12" s="154"/>
      <c r="H12" s="203"/>
      <c r="I12" s="186"/>
      <c r="J12" s="154"/>
      <c r="K12" s="186"/>
      <c r="L12" s="187"/>
      <c r="M12" s="43"/>
    </row>
    <row r="13" spans="1:13" ht="113.25" customHeight="1">
      <c r="A13" s="144">
        <v>8</v>
      </c>
      <c r="B13" s="486" t="s">
        <v>311</v>
      </c>
      <c r="C13" s="101" t="s">
        <v>208</v>
      </c>
      <c r="D13" s="146" t="s">
        <v>107</v>
      </c>
      <c r="E13" s="146">
        <v>80</v>
      </c>
      <c r="F13" s="147"/>
      <c r="G13" s="147"/>
      <c r="H13" s="204"/>
      <c r="I13" s="147"/>
      <c r="J13" s="147"/>
      <c r="K13" s="147"/>
      <c r="L13" s="148"/>
      <c r="M13" s="43"/>
    </row>
    <row r="14" spans="1:13" ht="150" customHeight="1" thickBot="1">
      <c r="A14" s="151">
        <v>9</v>
      </c>
      <c r="B14" s="487"/>
      <c r="C14" s="103" t="s">
        <v>207</v>
      </c>
      <c r="D14" s="153" t="s">
        <v>107</v>
      </c>
      <c r="E14" s="153">
        <v>120</v>
      </c>
      <c r="F14" s="154"/>
      <c r="G14" s="154"/>
      <c r="H14" s="203"/>
      <c r="I14" s="186"/>
      <c r="J14" s="154"/>
      <c r="K14" s="186"/>
      <c r="L14" s="187"/>
      <c r="M14" s="43"/>
    </row>
    <row r="15" spans="1:13" ht="75.75" customHeight="1">
      <c r="A15" s="144">
        <v>10</v>
      </c>
      <c r="B15" s="472" t="s">
        <v>288</v>
      </c>
      <c r="C15" s="101">
        <v>10</v>
      </c>
      <c r="D15" s="146" t="s">
        <v>62</v>
      </c>
      <c r="E15" s="146">
        <v>5</v>
      </c>
      <c r="F15" s="147"/>
      <c r="G15" s="147"/>
      <c r="H15" s="204"/>
      <c r="I15" s="147"/>
      <c r="J15" s="147"/>
      <c r="K15" s="147"/>
      <c r="L15" s="148"/>
      <c r="M15" s="43"/>
    </row>
    <row r="16" spans="1:13" ht="74.25" customHeight="1">
      <c r="A16" s="149">
        <v>11</v>
      </c>
      <c r="B16" s="473"/>
      <c r="C16" s="45">
        <v>11</v>
      </c>
      <c r="D16" s="137" t="s">
        <v>62</v>
      </c>
      <c r="E16" s="137">
        <v>200</v>
      </c>
      <c r="F16" s="23"/>
      <c r="G16" s="23"/>
      <c r="H16" s="199"/>
      <c r="I16" s="27"/>
      <c r="J16" s="23"/>
      <c r="K16" s="27"/>
      <c r="L16" s="188"/>
      <c r="M16" s="43"/>
    </row>
    <row r="17" spans="1:13" ht="66" customHeight="1">
      <c r="A17" s="149">
        <v>12</v>
      </c>
      <c r="B17" s="473"/>
      <c r="C17" s="45">
        <v>12</v>
      </c>
      <c r="D17" s="137" t="s">
        <v>62</v>
      </c>
      <c r="E17" s="137">
        <v>5</v>
      </c>
      <c r="F17" s="23"/>
      <c r="G17" s="23"/>
      <c r="H17" s="199"/>
      <c r="I17" s="23"/>
      <c r="J17" s="23"/>
      <c r="K17" s="23"/>
      <c r="L17" s="150"/>
      <c r="M17" s="43"/>
    </row>
    <row r="18" spans="1:13" ht="69.75" customHeight="1" thickBot="1">
      <c r="A18" s="151">
        <v>13</v>
      </c>
      <c r="B18" s="474"/>
      <c r="C18" s="103">
        <v>15</v>
      </c>
      <c r="D18" s="153" t="s">
        <v>62</v>
      </c>
      <c r="E18" s="153">
        <v>20</v>
      </c>
      <c r="F18" s="154"/>
      <c r="G18" s="154"/>
      <c r="H18" s="203"/>
      <c r="I18" s="186"/>
      <c r="J18" s="154"/>
      <c r="K18" s="186"/>
      <c r="L18" s="187"/>
      <c r="M18" s="43"/>
    </row>
    <row r="19" spans="1:13" ht="45" customHeight="1" thickBot="1">
      <c r="A19" s="138">
        <v>14</v>
      </c>
      <c r="B19" s="469" t="s">
        <v>287</v>
      </c>
      <c r="C19" s="469"/>
      <c r="D19" s="141" t="s">
        <v>7</v>
      </c>
      <c r="E19" s="141">
        <v>100</v>
      </c>
      <c r="F19" s="142"/>
      <c r="G19" s="142"/>
      <c r="H19" s="205"/>
      <c r="I19" s="142"/>
      <c r="J19" s="142"/>
      <c r="K19" s="142"/>
      <c r="L19" s="143"/>
      <c r="M19" s="43"/>
    </row>
    <row r="20" spans="1:13" ht="78.75" customHeight="1" thickBot="1">
      <c r="A20" s="138">
        <v>15</v>
      </c>
      <c r="B20" s="469" t="s">
        <v>475</v>
      </c>
      <c r="C20" s="469"/>
      <c r="D20" s="141" t="s">
        <v>107</v>
      </c>
      <c r="E20" s="141">
        <v>40</v>
      </c>
      <c r="F20" s="142"/>
      <c r="G20" s="142"/>
      <c r="H20" s="205"/>
      <c r="I20" s="166"/>
      <c r="J20" s="142"/>
      <c r="K20" s="166"/>
      <c r="L20" s="167"/>
      <c r="M20" s="43"/>
    </row>
    <row r="21" spans="1:13" ht="27.75" customHeight="1" thickBot="1">
      <c r="A21" s="138">
        <v>16</v>
      </c>
      <c r="B21" s="469" t="s">
        <v>113</v>
      </c>
      <c r="C21" s="469"/>
      <c r="D21" s="141" t="s">
        <v>7</v>
      </c>
      <c r="E21" s="141">
        <v>400</v>
      </c>
      <c r="F21" s="142"/>
      <c r="G21" s="142"/>
      <c r="H21" s="205"/>
      <c r="I21" s="142"/>
      <c r="J21" s="142"/>
      <c r="K21" s="142"/>
      <c r="L21" s="143"/>
      <c r="M21" s="43"/>
    </row>
    <row r="22" spans="1:13" ht="24.75" customHeight="1" thickBot="1">
      <c r="A22" s="138">
        <v>17</v>
      </c>
      <c r="B22" s="469" t="s">
        <v>108</v>
      </c>
      <c r="C22" s="469"/>
      <c r="D22" s="141" t="s">
        <v>7</v>
      </c>
      <c r="E22" s="141">
        <v>50</v>
      </c>
      <c r="F22" s="142"/>
      <c r="G22" s="142"/>
      <c r="H22" s="205"/>
      <c r="I22" s="166"/>
      <c r="J22" s="142"/>
      <c r="K22" s="166"/>
      <c r="L22" s="167"/>
      <c r="M22" s="43"/>
    </row>
    <row r="23" spans="1:13" ht="26.25" customHeight="1" thickBot="1">
      <c r="A23" s="138">
        <v>18</v>
      </c>
      <c r="B23" s="469" t="s">
        <v>109</v>
      </c>
      <c r="C23" s="469"/>
      <c r="D23" s="141" t="s">
        <v>7</v>
      </c>
      <c r="E23" s="141">
        <v>2000</v>
      </c>
      <c r="F23" s="142"/>
      <c r="G23" s="142"/>
      <c r="H23" s="205"/>
      <c r="I23" s="166"/>
      <c r="J23" s="142"/>
      <c r="K23" s="166"/>
      <c r="L23" s="167"/>
      <c r="M23" s="43"/>
    </row>
    <row r="24" spans="1:13" ht="107.25" customHeight="1" thickBot="1">
      <c r="A24" s="138">
        <v>19</v>
      </c>
      <c r="B24" s="469" t="s">
        <v>110</v>
      </c>
      <c r="C24" s="469"/>
      <c r="D24" s="141" t="s">
        <v>7</v>
      </c>
      <c r="E24" s="141">
        <v>5000</v>
      </c>
      <c r="F24" s="142"/>
      <c r="G24" s="142"/>
      <c r="H24" s="205"/>
      <c r="I24" s="142"/>
      <c r="J24" s="142"/>
      <c r="K24" s="142"/>
      <c r="L24" s="143"/>
      <c r="M24" s="43"/>
    </row>
    <row r="25" spans="1:13" ht="57" customHeight="1" thickBot="1">
      <c r="A25" s="138">
        <v>20</v>
      </c>
      <c r="B25" s="469" t="s">
        <v>476</v>
      </c>
      <c r="C25" s="469"/>
      <c r="D25" s="141" t="s">
        <v>7</v>
      </c>
      <c r="E25" s="141">
        <v>3000</v>
      </c>
      <c r="F25" s="142"/>
      <c r="G25" s="142"/>
      <c r="H25" s="205"/>
      <c r="I25" s="166"/>
      <c r="J25" s="142"/>
      <c r="K25" s="166"/>
      <c r="L25" s="167"/>
      <c r="M25" s="43"/>
    </row>
    <row r="26" spans="1:13" ht="45.75" customHeight="1" thickBot="1">
      <c r="A26" s="138">
        <v>21</v>
      </c>
      <c r="B26" s="469" t="s">
        <v>477</v>
      </c>
      <c r="C26" s="469"/>
      <c r="D26" s="141" t="s">
        <v>7</v>
      </c>
      <c r="E26" s="141">
        <v>14000</v>
      </c>
      <c r="F26" s="142"/>
      <c r="G26" s="142"/>
      <c r="H26" s="205"/>
      <c r="I26" s="142"/>
      <c r="J26" s="142"/>
      <c r="K26" s="142"/>
      <c r="L26" s="143"/>
      <c r="M26" s="43"/>
    </row>
    <row r="27" spans="1:13" ht="57.75" customHeight="1" thickBot="1">
      <c r="A27" s="138">
        <v>22</v>
      </c>
      <c r="B27" s="469" t="s">
        <v>478</v>
      </c>
      <c r="C27" s="469"/>
      <c r="D27" s="141" t="s">
        <v>7</v>
      </c>
      <c r="E27" s="141">
        <v>20</v>
      </c>
      <c r="F27" s="142"/>
      <c r="G27" s="142"/>
      <c r="H27" s="205"/>
      <c r="I27" s="166"/>
      <c r="J27" s="142"/>
      <c r="K27" s="166"/>
      <c r="L27" s="167"/>
      <c r="M27" s="43"/>
    </row>
    <row r="28" spans="1:13" ht="164.25" customHeight="1" thickBot="1">
      <c r="A28" s="138">
        <v>23</v>
      </c>
      <c r="B28" s="469" t="s">
        <v>258</v>
      </c>
      <c r="C28" s="469"/>
      <c r="D28" s="141" t="s">
        <v>62</v>
      </c>
      <c r="E28" s="141">
        <v>60</v>
      </c>
      <c r="F28" s="142"/>
      <c r="G28" s="142"/>
      <c r="H28" s="205"/>
      <c r="I28" s="142"/>
      <c r="J28" s="142"/>
      <c r="K28" s="142"/>
      <c r="L28" s="143"/>
      <c r="M28" s="43"/>
    </row>
    <row r="29" spans="1:13" ht="108" customHeight="1" thickBot="1">
      <c r="A29" s="138">
        <v>24</v>
      </c>
      <c r="B29" s="470" t="s">
        <v>234</v>
      </c>
      <c r="C29" s="471"/>
      <c r="D29" s="141" t="s">
        <v>7</v>
      </c>
      <c r="E29" s="141">
        <v>4000</v>
      </c>
      <c r="F29" s="142"/>
      <c r="G29" s="142"/>
      <c r="H29" s="205"/>
      <c r="I29" s="166"/>
      <c r="J29" s="142"/>
      <c r="K29" s="166"/>
      <c r="L29" s="167"/>
      <c r="M29" s="43"/>
    </row>
    <row r="30" spans="1:13" ht="102" customHeight="1" thickBot="1">
      <c r="A30" s="138">
        <v>25</v>
      </c>
      <c r="B30" s="470" t="s">
        <v>298</v>
      </c>
      <c r="C30" s="471"/>
      <c r="D30" s="141" t="s">
        <v>7</v>
      </c>
      <c r="E30" s="141">
        <v>4000</v>
      </c>
      <c r="F30" s="142"/>
      <c r="G30" s="142"/>
      <c r="H30" s="205"/>
      <c r="I30" s="142"/>
      <c r="J30" s="142"/>
      <c r="K30" s="142"/>
      <c r="L30" s="143"/>
      <c r="M30" s="43"/>
    </row>
    <row r="31" spans="1:13" ht="72.75" customHeight="1" thickBot="1">
      <c r="A31" s="138">
        <v>26</v>
      </c>
      <c r="B31" s="469" t="s">
        <v>158</v>
      </c>
      <c r="C31" s="469"/>
      <c r="D31" s="141" t="s">
        <v>7</v>
      </c>
      <c r="E31" s="141">
        <v>7000</v>
      </c>
      <c r="F31" s="142"/>
      <c r="G31" s="142"/>
      <c r="H31" s="205"/>
      <c r="I31" s="166"/>
      <c r="J31" s="142"/>
      <c r="K31" s="166"/>
      <c r="L31" s="167"/>
      <c r="M31" s="43"/>
    </row>
    <row r="32" spans="1:13" ht="177.75" customHeight="1" thickBot="1">
      <c r="A32" s="138">
        <v>27</v>
      </c>
      <c r="B32" s="469" t="s">
        <v>159</v>
      </c>
      <c r="C32" s="469"/>
      <c r="D32" s="141" t="s">
        <v>107</v>
      </c>
      <c r="E32" s="141">
        <v>50</v>
      </c>
      <c r="F32" s="142"/>
      <c r="G32" s="142"/>
      <c r="H32" s="205"/>
      <c r="I32" s="142"/>
      <c r="J32" s="142"/>
      <c r="K32" s="142"/>
      <c r="L32" s="143"/>
      <c r="M32" s="43"/>
    </row>
    <row r="33" spans="1:13" ht="48.75" customHeight="1" thickBot="1">
      <c r="A33" s="138">
        <v>28</v>
      </c>
      <c r="B33" s="470" t="s">
        <v>479</v>
      </c>
      <c r="C33" s="471"/>
      <c r="D33" s="141" t="s">
        <v>107</v>
      </c>
      <c r="E33" s="93">
        <v>20</v>
      </c>
      <c r="F33" s="166"/>
      <c r="G33" s="166"/>
      <c r="H33" s="205"/>
      <c r="I33" s="166"/>
      <c r="J33" s="166"/>
      <c r="K33" s="166"/>
      <c r="L33" s="167"/>
      <c r="M33" s="43"/>
    </row>
    <row r="34" spans="1:13" ht="44.25" customHeight="1" thickBot="1">
      <c r="A34" s="138">
        <v>29</v>
      </c>
      <c r="B34" s="470" t="s">
        <v>480</v>
      </c>
      <c r="C34" s="471"/>
      <c r="D34" s="141" t="s">
        <v>107</v>
      </c>
      <c r="E34" s="141">
        <v>400</v>
      </c>
      <c r="F34" s="142"/>
      <c r="G34" s="142"/>
      <c r="H34" s="205"/>
      <c r="I34" s="166"/>
      <c r="J34" s="142"/>
      <c r="K34" s="166"/>
      <c r="L34" s="167"/>
      <c r="M34" s="43"/>
    </row>
    <row r="35" spans="1:13" ht="30" customHeight="1" thickBot="1">
      <c r="A35" s="138">
        <v>30</v>
      </c>
      <c r="B35" s="470" t="s">
        <v>320</v>
      </c>
      <c r="C35" s="471"/>
      <c r="D35" s="141" t="s">
        <v>7</v>
      </c>
      <c r="E35" s="141">
        <v>400</v>
      </c>
      <c r="F35" s="142"/>
      <c r="G35" s="142"/>
      <c r="H35" s="205"/>
      <c r="I35" s="142"/>
      <c r="J35" s="142"/>
      <c r="K35" s="142"/>
      <c r="L35" s="143"/>
      <c r="M35" s="43"/>
    </row>
    <row r="36" spans="1:13" ht="35.25" customHeight="1" thickBot="1">
      <c r="A36" s="138">
        <v>31</v>
      </c>
      <c r="B36" s="470" t="s">
        <v>318</v>
      </c>
      <c r="C36" s="471"/>
      <c r="D36" s="141" t="s">
        <v>7</v>
      </c>
      <c r="E36" s="141">
        <v>600</v>
      </c>
      <c r="F36" s="142"/>
      <c r="G36" s="142"/>
      <c r="H36" s="205"/>
      <c r="I36" s="166"/>
      <c r="J36" s="142"/>
      <c r="K36" s="166"/>
      <c r="L36" s="167"/>
      <c r="M36" s="43"/>
    </row>
    <row r="37" spans="1:13" ht="97.5" customHeight="1">
      <c r="A37" s="144">
        <v>32</v>
      </c>
      <c r="B37" s="472" t="s">
        <v>481</v>
      </c>
      <c r="C37" s="200" t="s">
        <v>79</v>
      </c>
      <c r="D37" s="80" t="s">
        <v>7</v>
      </c>
      <c r="E37" s="80">
        <v>50</v>
      </c>
      <c r="F37" s="183"/>
      <c r="G37" s="183"/>
      <c r="H37" s="204"/>
      <c r="I37" s="183"/>
      <c r="J37" s="183"/>
      <c r="K37" s="183"/>
      <c r="L37" s="184"/>
      <c r="M37" s="43"/>
    </row>
    <row r="38" spans="1:13" ht="96" customHeight="1">
      <c r="A38" s="149">
        <v>33</v>
      </c>
      <c r="B38" s="473"/>
      <c r="C38" s="44" t="s">
        <v>81</v>
      </c>
      <c r="D38" s="53" t="s">
        <v>7</v>
      </c>
      <c r="E38" s="53">
        <v>500</v>
      </c>
      <c r="F38" s="27"/>
      <c r="G38" s="27"/>
      <c r="H38" s="199"/>
      <c r="I38" s="27"/>
      <c r="J38" s="27"/>
      <c r="K38" s="27"/>
      <c r="L38" s="188"/>
      <c r="M38" s="43"/>
    </row>
    <row r="39" spans="1:13" ht="143.25" customHeight="1" thickBot="1">
      <c r="A39" s="151">
        <v>34</v>
      </c>
      <c r="B39" s="474"/>
      <c r="C39" s="202" t="s">
        <v>80</v>
      </c>
      <c r="D39" s="86" t="s">
        <v>7</v>
      </c>
      <c r="E39" s="86">
        <v>500</v>
      </c>
      <c r="F39" s="186"/>
      <c r="G39" s="186"/>
      <c r="H39" s="203"/>
      <c r="I39" s="186"/>
      <c r="J39" s="186"/>
      <c r="K39" s="186"/>
      <c r="L39" s="187"/>
      <c r="M39" s="43"/>
    </row>
    <row r="40" spans="1:13" ht="75" customHeight="1" thickBot="1">
      <c r="A40" s="138">
        <v>35</v>
      </c>
      <c r="B40" s="470" t="s">
        <v>504</v>
      </c>
      <c r="C40" s="471"/>
      <c r="D40" s="141" t="s">
        <v>7</v>
      </c>
      <c r="E40" s="141">
        <v>800</v>
      </c>
      <c r="F40" s="142"/>
      <c r="G40" s="142"/>
      <c r="H40" s="205"/>
      <c r="I40" s="142"/>
      <c r="J40" s="142"/>
      <c r="K40" s="142"/>
      <c r="L40" s="143"/>
      <c r="M40" s="43"/>
    </row>
    <row r="41" spans="1:13" ht="56.25" customHeight="1" thickBot="1">
      <c r="A41" s="138">
        <v>36</v>
      </c>
      <c r="B41" s="465" t="s">
        <v>319</v>
      </c>
      <c r="C41" s="466"/>
      <c r="D41" s="141" t="s">
        <v>7</v>
      </c>
      <c r="E41" s="141">
        <v>2500</v>
      </c>
      <c r="F41" s="142"/>
      <c r="G41" s="142"/>
      <c r="H41" s="205"/>
      <c r="I41" s="166"/>
      <c r="J41" s="142"/>
      <c r="K41" s="166"/>
      <c r="L41" s="167"/>
      <c r="M41" s="43"/>
    </row>
    <row r="42" spans="1:13" ht="189" customHeight="1" thickBot="1">
      <c r="A42" s="138">
        <v>37</v>
      </c>
      <c r="B42" s="465" t="s">
        <v>482</v>
      </c>
      <c r="C42" s="466"/>
      <c r="D42" s="141" t="s">
        <v>62</v>
      </c>
      <c r="E42" s="141">
        <v>50</v>
      </c>
      <c r="F42" s="142"/>
      <c r="G42" s="142"/>
      <c r="H42" s="205"/>
      <c r="I42" s="166"/>
      <c r="J42" s="142"/>
      <c r="K42" s="166"/>
      <c r="L42" s="167"/>
      <c r="M42" s="43"/>
    </row>
    <row r="43" spans="1:13" ht="183.75" customHeight="1" thickBot="1">
      <c r="A43" s="138">
        <v>38</v>
      </c>
      <c r="B43" s="465" t="s">
        <v>483</v>
      </c>
      <c r="C43" s="466"/>
      <c r="D43" s="141" t="s">
        <v>7</v>
      </c>
      <c r="E43" s="141">
        <v>2000</v>
      </c>
      <c r="F43" s="142"/>
      <c r="G43" s="142"/>
      <c r="H43" s="205"/>
      <c r="I43" s="142"/>
      <c r="J43" s="142"/>
      <c r="K43" s="142"/>
      <c r="L43" s="143"/>
      <c r="M43" s="43"/>
    </row>
    <row r="44" spans="1:13" ht="409.5" customHeight="1" thickBot="1">
      <c r="A44" s="138">
        <v>39</v>
      </c>
      <c r="B44" s="480" t="s">
        <v>503</v>
      </c>
      <c r="C44" s="481"/>
      <c r="D44" s="141" t="s">
        <v>7</v>
      </c>
      <c r="E44" s="141">
        <v>120000</v>
      </c>
      <c r="F44" s="142"/>
      <c r="G44" s="142"/>
      <c r="H44" s="205"/>
      <c r="I44" s="166"/>
      <c r="J44" s="142"/>
      <c r="K44" s="166"/>
      <c r="L44" s="167"/>
      <c r="M44" s="43"/>
    </row>
    <row r="45" spans="1:13" ht="139.5" customHeight="1" thickBot="1">
      <c r="A45" s="138">
        <v>40</v>
      </c>
      <c r="B45" s="465" t="s">
        <v>321</v>
      </c>
      <c r="C45" s="466"/>
      <c r="D45" s="141" t="s">
        <v>7</v>
      </c>
      <c r="E45" s="141">
        <v>4000</v>
      </c>
      <c r="F45" s="142"/>
      <c r="G45" s="142"/>
      <c r="H45" s="205"/>
      <c r="I45" s="142"/>
      <c r="J45" s="142"/>
      <c r="K45" s="142"/>
      <c r="L45" s="143"/>
      <c r="M45" s="43"/>
    </row>
    <row r="46" spans="1:13" ht="358.5" customHeight="1" thickBot="1">
      <c r="A46" s="138">
        <v>41</v>
      </c>
      <c r="B46" s="465" t="s">
        <v>502</v>
      </c>
      <c r="C46" s="466"/>
      <c r="D46" s="141" t="s">
        <v>7</v>
      </c>
      <c r="E46" s="141">
        <v>500</v>
      </c>
      <c r="F46" s="142"/>
      <c r="G46" s="142"/>
      <c r="H46" s="205"/>
      <c r="I46" s="166"/>
      <c r="J46" s="142"/>
      <c r="K46" s="166"/>
      <c r="L46" s="167"/>
      <c r="M46" s="43"/>
    </row>
    <row r="47" spans="1:13" ht="299.25" customHeight="1" thickBot="1">
      <c r="A47" s="138">
        <v>42</v>
      </c>
      <c r="B47" s="465" t="s">
        <v>501</v>
      </c>
      <c r="C47" s="466"/>
      <c r="D47" s="141" t="s">
        <v>7</v>
      </c>
      <c r="E47" s="141">
        <v>40000</v>
      </c>
      <c r="F47" s="142"/>
      <c r="G47" s="142"/>
      <c r="H47" s="205"/>
      <c r="I47" s="142"/>
      <c r="J47" s="142"/>
      <c r="K47" s="142"/>
      <c r="L47" s="143"/>
      <c r="M47" s="43"/>
    </row>
    <row r="48" spans="1:13" ht="201.75" customHeight="1" thickBot="1">
      <c r="A48" s="229">
        <v>43</v>
      </c>
      <c r="B48" s="467" t="s">
        <v>500</v>
      </c>
      <c r="C48" s="468"/>
      <c r="D48" s="206" t="s">
        <v>7</v>
      </c>
      <c r="E48" s="206">
        <v>2200</v>
      </c>
      <c r="F48" s="207"/>
      <c r="G48" s="207"/>
      <c r="H48" s="208"/>
      <c r="I48" s="209"/>
      <c r="J48" s="207"/>
      <c r="K48" s="209"/>
      <c r="L48" s="210"/>
      <c r="M48" s="43"/>
    </row>
    <row r="49" spans="1:13" ht="59.25" customHeight="1" thickBot="1">
      <c r="A49" s="230">
        <v>44</v>
      </c>
      <c r="B49" s="211" t="s">
        <v>406</v>
      </c>
      <c r="C49" s="345" t="s">
        <v>407</v>
      </c>
      <c r="D49" s="93" t="s">
        <v>7</v>
      </c>
      <c r="E49" s="93">
        <v>1000</v>
      </c>
      <c r="F49" s="166"/>
      <c r="G49" s="166"/>
      <c r="H49" s="205"/>
      <c r="I49" s="166"/>
      <c r="J49" s="142"/>
      <c r="K49" s="166"/>
      <c r="L49" s="167"/>
      <c r="M49" s="43"/>
    </row>
    <row r="50" spans="1:13" ht="61.5" customHeight="1" thickBot="1">
      <c r="A50" s="230">
        <v>45</v>
      </c>
      <c r="B50" s="211" t="s">
        <v>408</v>
      </c>
      <c r="C50" s="345" t="s">
        <v>409</v>
      </c>
      <c r="D50" s="93" t="s">
        <v>7</v>
      </c>
      <c r="E50" s="93">
        <v>1000</v>
      </c>
      <c r="F50" s="166"/>
      <c r="G50" s="166"/>
      <c r="H50" s="205"/>
      <c r="I50" s="166"/>
      <c r="J50" s="142"/>
      <c r="K50" s="166"/>
      <c r="L50" s="167"/>
      <c r="M50" s="43"/>
    </row>
    <row r="51" spans="1:13" ht="60" customHeight="1" thickBot="1">
      <c r="A51" s="230">
        <v>46</v>
      </c>
      <c r="B51" s="211" t="s">
        <v>410</v>
      </c>
      <c r="C51" s="345" t="s">
        <v>411</v>
      </c>
      <c r="D51" s="93" t="s">
        <v>7</v>
      </c>
      <c r="E51" s="93">
        <v>1000</v>
      </c>
      <c r="F51" s="166"/>
      <c r="G51" s="166"/>
      <c r="H51" s="205"/>
      <c r="I51" s="166"/>
      <c r="J51" s="142"/>
      <c r="K51" s="166"/>
      <c r="L51" s="167"/>
      <c r="M51" s="43"/>
    </row>
    <row r="52" spans="1:13" ht="179.25" customHeight="1" thickBot="1">
      <c r="A52" s="230">
        <v>47</v>
      </c>
      <c r="B52" s="463" t="s">
        <v>412</v>
      </c>
      <c r="C52" s="464"/>
      <c r="D52" s="93" t="s">
        <v>7</v>
      </c>
      <c r="E52" s="93">
        <v>200</v>
      </c>
      <c r="F52" s="166"/>
      <c r="G52" s="166"/>
      <c r="H52" s="205"/>
      <c r="I52" s="166"/>
      <c r="J52" s="142"/>
      <c r="K52" s="166"/>
      <c r="L52" s="167"/>
      <c r="M52" s="43"/>
    </row>
    <row r="53" spans="1:13" ht="27.75" customHeight="1" thickBot="1">
      <c r="A53" s="230">
        <v>48</v>
      </c>
      <c r="B53" s="463" t="s">
        <v>413</v>
      </c>
      <c r="C53" s="464"/>
      <c r="D53" s="93" t="s">
        <v>7</v>
      </c>
      <c r="E53" s="93">
        <v>1000</v>
      </c>
      <c r="F53" s="166"/>
      <c r="G53" s="166"/>
      <c r="H53" s="205"/>
      <c r="I53" s="166"/>
      <c r="J53" s="142"/>
      <c r="K53" s="166"/>
      <c r="L53" s="167"/>
      <c r="M53" s="43"/>
    </row>
    <row r="54" spans="1:13" ht="102.75" customHeight="1">
      <c r="A54" s="231">
        <v>49</v>
      </c>
      <c r="B54" s="475" t="s">
        <v>414</v>
      </c>
      <c r="C54" s="213" t="s">
        <v>292</v>
      </c>
      <c r="D54" s="80" t="s">
        <v>7</v>
      </c>
      <c r="E54" s="80">
        <v>1000</v>
      </c>
      <c r="F54" s="183"/>
      <c r="G54" s="183"/>
      <c r="H54" s="204"/>
      <c r="I54" s="183"/>
      <c r="J54" s="147"/>
      <c r="K54" s="183"/>
      <c r="L54" s="184"/>
      <c r="M54" s="43"/>
    </row>
    <row r="55" spans="1:13" ht="95.25" customHeight="1">
      <c r="A55" s="232">
        <v>50</v>
      </c>
      <c r="B55" s="476"/>
      <c r="C55" s="212" t="s">
        <v>293</v>
      </c>
      <c r="D55" s="53" t="s">
        <v>7</v>
      </c>
      <c r="E55" s="53">
        <v>1000</v>
      </c>
      <c r="F55" s="27"/>
      <c r="G55" s="27"/>
      <c r="H55" s="199"/>
      <c r="I55" s="27"/>
      <c r="J55" s="23"/>
      <c r="K55" s="27"/>
      <c r="L55" s="188"/>
      <c r="M55" s="43"/>
    </row>
    <row r="56" spans="1:13" ht="91.5" customHeight="1" thickBot="1">
      <c r="A56" s="233">
        <v>51</v>
      </c>
      <c r="B56" s="476"/>
      <c r="C56" s="216" t="s">
        <v>294</v>
      </c>
      <c r="D56" s="215" t="s">
        <v>7</v>
      </c>
      <c r="E56" s="215">
        <v>1000</v>
      </c>
      <c r="F56" s="217"/>
      <c r="G56" s="217"/>
      <c r="H56" s="218"/>
      <c r="I56" s="217"/>
      <c r="J56" s="164"/>
      <c r="K56" s="217"/>
      <c r="L56" s="219"/>
      <c r="M56" s="43"/>
    </row>
    <row r="57" spans="1:13" ht="85.5" customHeight="1" thickBot="1">
      <c r="A57" s="230">
        <v>52</v>
      </c>
      <c r="B57" s="463" t="s">
        <v>484</v>
      </c>
      <c r="C57" s="477"/>
      <c r="D57" s="93" t="s">
        <v>107</v>
      </c>
      <c r="E57" s="93">
        <v>300</v>
      </c>
      <c r="F57" s="166"/>
      <c r="G57" s="166"/>
      <c r="H57" s="205"/>
      <c r="I57" s="166"/>
      <c r="J57" s="142"/>
      <c r="K57" s="166"/>
      <c r="L57" s="167"/>
      <c r="M57" s="43"/>
    </row>
    <row r="58" spans="1:13" ht="87.75" customHeight="1" thickBot="1">
      <c r="A58" s="230">
        <v>53</v>
      </c>
      <c r="B58" s="220" t="s">
        <v>428</v>
      </c>
      <c r="C58" s="221" t="s">
        <v>431</v>
      </c>
      <c r="D58" s="214" t="s">
        <v>7</v>
      </c>
      <c r="E58" s="93">
        <v>400</v>
      </c>
      <c r="F58" s="166"/>
      <c r="G58" s="166"/>
      <c r="H58" s="205"/>
      <c r="I58" s="166"/>
      <c r="J58" s="142"/>
      <c r="K58" s="166"/>
      <c r="L58" s="167"/>
      <c r="M58" s="43"/>
    </row>
    <row r="59" spans="1:13" ht="186" customHeight="1" thickBot="1">
      <c r="A59" s="234">
        <v>54</v>
      </c>
      <c r="B59" s="223" t="s">
        <v>429</v>
      </c>
      <c r="C59" s="224" t="s">
        <v>430</v>
      </c>
      <c r="D59" s="222" t="s">
        <v>7</v>
      </c>
      <c r="E59" s="119">
        <v>100</v>
      </c>
      <c r="F59" s="225"/>
      <c r="G59" s="225"/>
      <c r="H59" s="226"/>
      <c r="I59" s="225"/>
      <c r="J59" s="227"/>
      <c r="K59" s="225"/>
      <c r="L59" s="228"/>
      <c r="M59" s="43"/>
    </row>
    <row r="60" spans="1:13" ht="71.25" customHeight="1" thickBot="1">
      <c r="A60" s="230">
        <v>55</v>
      </c>
      <c r="B60" s="478" t="s">
        <v>415</v>
      </c>
      <c r="C60" s="479"/>
      <c r="D60" s="93" t="s">
        <v>416</v>
      </c>
      <c r="E60" s="93">
        <v>18</v>
      </c>
      <c r="F60" s="166"/>
      <c r="G60" s="166"/>
      <c r="H60" s="205"/>
      <c r="I60" s="166"/>
      <c r="J60" s="142"/>
      <c r="K60" s="166"/>
      <c r="L60" s="167"/>
      <c r="M60" s="43"/>
    </row>
    <row r="61" spans="1:13" ht="20.25" customHeight="1" thickBot="1">
      <c r="A61" s="352" t="s">
        <v>8</v>
      </c>
      <c r="B61" s="353"/>
      <c r="C61" s="353"/>
      <c r="D61" s="353"/>
      <c r="E61" s="353"/>
      <c r="F61" s="353"/>
      <c r="G61" s="353"/>
      <c r="H61" s="353"/>
      <c r="I61" s="353"/>
      <c r="J61" s="354"/>
      <c r="K61" s="178"/>
      <c r="L61" s="178"/>
    </row>
  </sheetData>
  <mergeCells count="52">
    <mergeCell ref="B29:C29"/>
    <mergeCell ref="B15:B18"/>
    <mergeCell ref="A2:L2"/>
    <mergeCell ref="A3:A4"/>
    <mergeCell ref="B3:B4"/>
    <mergeCell ref="C3:C4"/>
    <mergeCell ref="D3:D4"/>
    <mergeCell ref="E3:E4"/>
    <mergeCell ref="H3:H4"/>
    <mergeCell ref="I3:I4"/>
    <mergeCell ref="J3:J4"/>
    <mergeCell ref="K3:K4"/>
    <mergeCell ref="L3:L4"/>
    <mergeCell ref="B6:B10"/>
    <mergeCell ref="B11:B12"/>
    <mergeCell ref="B13:B14"/>
    <mergeCell ref="B24:C24"/>
    <mergeCell ref="B25:C25"/>
    <mergeCell ref="B26:C26"/>
    <mergeCell ref="B27:C27"/>
    <mergeCell ref="B28:C28"/>
    <mergeCell ref="B19:C19"/>
    <mergeCell ref="B20:C20"/>
    <mergeCell ref="B21:C21"/>
    <mergeCell ref="B22:C22"/>
    <mergeCell ref="B23:C23"/>
    <mergeCell ref="B40:C40"/>
    <mergeCell ref="B41:C41"/>
    <mergeCell ref="B42:C42"/>
    <mergeCell ref="B43:C43"/>
    <mergeCell ref="B30:C30"/>
    <mergeCell ref="B54:B56"/>
    <mergeCell ref="B57:C57"/>
    <mergeCell ref="B60:C60"/>
    <mergeCell ref="A61:J61"/>
    <mergeCell ref="B44:C44"/>
    <mergeCell ref="F3:F4"/>
    <mergeCell ref="G3:G4"/>
    <mergeCell ref="A1:L1"/>
    <mergeCell ref="B52:C52"/>
    <mergeCell ref="B53:C53"/>
    <mergeCell ref="B45:C45"/>
    <mergeCell ref="B46:C46"/>
    <mergeCell ref="B47:C47"/>
    <mergeCell ref="B48:C48"/>
    <mergeCell ref="B31:C31"/>
    <mergeCell ref="B32:C32"/>
    <mergeCell ref="B33:C33"/>
    <mergeCell ref="B34:C34"/>
    <mergeCell ref="B35:C35"/>
    <mergeCell ref="B36:C36"/>
    <mergeCell ref="B37:B39"/>
  </mergeCells>
  <pageMargins left="0.70866141732283472" right="0.70866141732283472" top="0.74803149606299213" bottom="0.74803149606299213" header="0.31496062992125984" footer="0.31496062992125984"/>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O51"/>
  <sheetViews>
    <sheetView topLeftCell="A3" zoomScaleNormal="100" workbookViewId="0">
      <selection activeCell="S13" sqref="S13"/>
    </sheetView>
  </sheetViews>
  <sheetFormatPr defaultRowHeight="15"/>
  <cols>
    <col min="1" max="1" width="4" customWidth="1"/>
    <col min="2" max="2" width="29.140625" customWidth="1"/>
    <col min="3" max="3" width="8.5703125" customWidth="1"/>
    <col min="4" max="4" width="9.42578125" customWidth="1"/>
    <col min="5" max="5" width="6.42578125" customWidth="1"/>
    <col min="6" max="6" width="21" customWidth="1"/>
    <col min="7" max="7" width="15.42578125" customWidth="1"/>
    <col min="8" max="8" width="12.140625" customWidth="1"/>
    <col min="9" max="9" width="11.140625" customWidth="1"/>
    <col min="10" max="10" width="7.42578125" customWidth="1"/>
    <col min="11" max="12" width="12" customWidth="1"/>
  </cols>
  <sheetData>
    <row r="1" spans="1:15" ht="15.75" thickBot="1">
      <c r="A1" s="349" t="s">
        <v>455</v>
      </c>
      <c r="B1" s="350"/>
      <c r="C1" s="350"/>
      <c r="D1" s="350"/>
      <c r="E1" s="350"/>
      <c r="F1" s="350"/>
      <c r="G1" s="350"/>
      <c r="H1" s="350"/>
      <c r="I1" s="350"/>
      <c r="J1" s="350"/>
      <c r="K1" s="350"/>
      <c r="L1" s="351"/>
    </row>
    <row r="2" spans="1:15" ht="15.75" thickBot="1">
      <c r="A2" s="349" t="s">
        <v>61</v>
      </c>
      <c r="B2" s="350"/>
      <c r="C2" s="401"/>
      <c r="D2" s="401"/>
      <c r="E2" s="401"/>
      <c r="F2" s="401"/>
      <c r="G2" s="401"/>
      <c r="H2" s="401"/>
      <c r="I2" s="401"/>
      <c r="J2" s="401"/>
      <c r="K2" s="401"/>
      <c r="L2" s="402"/>
      <c r="M2" s="37"/>
    </row>
    <row r="3" spans="1:15" s="1" customFormat="1" ht="39" customHeight="1">
      <c r="A3" s="427" t="s">
        <v>0</v>
      </c>
      <c r="B3" s="429" t="s">
        <v>331</v>
      </c>
      <c r="C3" s="429" t="s">
        <v>12</v>
      </c>
      <c r="D3" s="429" t="s">
        <v>443</v>
      </c>
      <c r="E3" s="429" t="s">
        <v>2</v>
      </c>
      <c r="F3" s="418" t="s">
        <v>442</v>
      </c>
      <c r="G3" s="418" t="s">
        <v>463</v>
      </c>
      <c r="H3" s="429" t="s">
        <v>444</v>
      </c>
      <c r="I3" s="429" t="s">
        <v>446</v>
      </c>
      <c r="J3" s="429" t="s">
        <v>445</v>
      </c>
      <c r="K3" s="429" t="s">
        <v>196</v>
      </c>
      <c r="L3" s="410" t="s">
        <v>197</v>
      </c>
      <c r="M3" s="35"/>
      <c r="N3" s="33"/>
      <c r="O3" s="33"/>
    </row>
    <row r="4" spans="1:15" ht="15.75" thickBot="1">
      <c r="A4" s="428"/>
      <c r="B4" s="430"/>
      <c r="C4" s="430"/>
      <c r="D4" s="430"/>
      <c r="E4" s="430"/>
      <c r="F4" s="419"/>
      <c r="G4" s="419"/>
      <c r="H4" s="430"/>
      <c r="I4" s="430"/>
      <c r="J4" s="430"/>
      <c r="K4" s="430"/>
      <c r="L4" s="411"/>
      <c r="M4" s="36"/>
      <c r="N4" s="30"/>
      <c r="O4" s="30"/>
    </row>
    <row r="5" spans="1:15" ht="15.75" thickBot="1">
      <c r="A5" s="168">
        <v>1</v>
      </c>
      <c r="B5" s="169">
        <v>2</v>
      </c>
      <c r="C5" s="169">
        <v>3</v>
      </c>
      <c r="D5" s="169">
        <v>4</v>
      </c>
      <c r="E5" s="169">
        <v>5</v>
      </c>
      <c r="F5" s="169">
        <v>6</v>
      </c>
      <c r="G5" s="169">
        <v>7</v>
      </c>
      <c r="H5" s="169">
        <v>8</v>
      </c>
      <c r="I5" s="169">
        <v>9</v>
      </c>
      <c r="J5" s="169">
        <v>10</v>
      </c>
      <c r="K5" s="169">
        <v>11</v>
      </c>
      <c r="L5" s="171">
        <v>12</v>
      </c>
      <c r="M5" s="37"/>
      <c r="N5" s="30"/>
      <c r="O5" s="30"/>
    </row>
    <row r="6" spans="1:15" ht="21" customHeight="1">
      <c r="A6" s="158">
        <v>1</v>
      </c>
      <c r="B6" s="499" t="s">
        <v>304</v>
      </c>
      <c r="C6" s="239">
        <v>10</v>
      </c>
      <c r="D6" s="240" t="s">
        <v>7</v>
      </c>
      <c r="E6" s="240">
        <v>20</v>
      </c>
      <c r="F6" s="147"/>
      <c r="G6" s="147"/>
      <c r="H6" s="147"/>
      <c r="I6" s="147"/>
      <c r="J6" s="147"/>
      <c r="K6" s="147"/>
      <c r="L6" s="148"/>
      <c r="M6" s="37"/>
      <c r="N6" s="30"/>
      <c r="O6" s="30">
        <v>1.2</v>
      </c>
    </row>
    <row r="7" spans="1:15" s="3" customFormat="1" ht="23.25" customHeight="1">
      <c r="A7" s="159">
        <v>2</v>
      </c>
      <c r="B7" s="500"/>
      <c r="C7" s="19">
        <v>12</v>
      </c>
      <c r="D7" s="137" t="s">
        <v>7</v>
      </c>
      <c r="E7" s="137">
        <v>50</v>
      </c>
      <c r="F7" s="23"/>
      <c r="G7" s="23"/>
      <c r="H7" s="23"/>
      <c r="I7" s="23"/>
      <c r="J7" s="23"/>
      <c r="K7" s="23"/>
      <c r="L7" s="150"/>
      <c r="M7" s="38"/>
      <c r="N7" s="33"/>
      <c r="O7" s="30">
        <v>1.2</v>
      </c>
    </row>
    <row r="8" spans="1:15" s="3" customFormat="1" ht="22.5" customHeight="1">
      <c r="A8" s="159">
        <v>3</v>
      </c>
      <c r="B8" s="500"/>
      <c r="C8" s="19">
        <v>14</v>
      </c>
      <c r="D8" s="137" t="s">
        <v>7</v>
      </c>
      <c r="E8" s="137">
        <v>700</v>
      </c>
      <c r="F8" s="23"/>
      <c r="G8" s="23"/>
      <c r="H8" s="23"/>
      <c r="I8" s="23"/>
      <c r="J8" s="23"/>
      <c r="K8" s="23"/>
      <c r="L8" s="150"/>
      <c r="M8" s="38"/>
      <c r="N8" s="31"/>
      <c r="O8" s="30">
        <v>1.2</v>
      </c>
    </row>
    <row r="9" spans="1:15" s="3" customFormat="1" ht="21.75" customHeight="1">
      <c r="A9" s="159">
        <v>4</v>
      </c>
      <c r="B9" s="500"/>
      <c r="C9" s="19">
        <v>16</v>
      </c>
      <c r="D9" s="137" t="s">
        <v>7</v>
      </c>
      <c r="E9" s="137">
        <v>2500</v>
      </c>
      <c r="F9" s="23"/>
      <c r="G9" s="23"/>
      <c r="H9" s="23"/>
      <c r="I9" s="23"/>
      <c r="J9" s="23"/>
      <c r="K9" s="23"/>
      <c r="L9" s="150"/>
      <c r="M9" s="38"/>
      <c r="N9" s="31"/>
      <c r="O9" s="30">
        <v>1.2</v>
      </c>
    </row>
    <row r="10" spans="1:15" s="3" customFormat="1" ht="23.25" customHeight="1">
      <c r="A10" s="159">
        <v>5</v>
      </c>
      <c r="B10" s="500"/>
      <c r="C10" s="19">
        <v>18</v>
      </c>
      <c r="D10" s="137" t="s">
        <v>7</v>
      </c>
      <c r="E10" s="137">
        <v>1500</v>
      </c>
      <c r="F10" s="23"/>
      <c r="G10" s="23"/>
      <c r="H10" s="23"/>
      <c r="I10" s="23"/>
      <c r="J10" s="23"/>
      <c r="K10" s="23"/>
      <c r="L10" s="150"/>
      <c r="M10" s="38"/>
      <c r="N10" s="31"/>
      <c r="O10" s="30">
        <v>1.2</v>
      </c>
    </row>
    <row r="11" spans="1:15" s="3" customFormat="1" ht="22.5" customHeight="1">
      <c r="A11" s="159">
        <v>6</v>
      </c>
      <c r="B11" s="500"/>
      <c r="C11" s="19">
        <v>20</v>
      </c>
      <c r="D11" s="137" t="s">
        <v>7</v>
      </c>
      <c r="E11" s="137">
        <v>140</v>
      </c>
      <c r="F11" s="23"/>
      <c r="G11" s="23"/>
      <c r="H11" s="23"/>
      <c r="I11" s="23"/>
      <c r="J11" s="23"/>
      <c r="K11" s="23"/>
      <c r="L11" s="150"/>
      <c r="M11" s="38"/>
      <c r="N11" s="31"/>
      <c r="O11" s="30">
        <v>1.2</v>
      </c>
    </row>
    <row r="12" spans="1:15" s="3" customFormat="1" ht="22.5" customHeight="1">
      <c r="A12" s="159">
        <v>7</v>
      </c>
      <c r="B12" s="500"/>
      <c r="C12" s="19">
        <v>22</v>
      </c>
      <c r="D12" s="137" t="s">
        <v>7</v>
      </c>
      <c r="E12" s="137">
        <v>200</v>
      </c>
      <c r="F12" s="23"/>
      <c r="G12" s="23"/>
      <c r="H12" s="23"/>
      <c r="I12" s="23"/>
      <c r="J12" s="23"/>
      <c r="K12" s="23"/>
      <c r="L12" s="150"/>
      <c r="M12" s="38"/>
      <c r="N12" s="31"/>
      <c r="O12" s="30">
        <v>1.2</v>
      </c>
    </row>
    <row r="13" spans="1:15" s="3" customFormat="1" ht="21.75" customHeight="1">
      <c r="A13" s="159">
        <v>8</v>
      </c>
      <c r="B13" s="500"/>
      <c r="C13" s="19">
        <v>24</v>
      </c>
      <c r="D13" s="137" t="s">
        <v>7</v>
      </c>
      <c r="E13" s="137">
        <v>300</v>
      </c>
      <c r="F13" s="23"/>
      <c r="G13" s="23"/>
      <c r="H13" s="23"/>
      <c r="I13" s="23"/>
      <c r="J13" s="23"/>
      <c r="K13" s="23"/>
      <c r="L13" s="150"/>
      <c r="M13" s="38"/>
      <c r="N13" s="31"/>
      <c r="O13" s="30">
        <v>1.2</v>
      </c>
    </row>
    <row r="14" spans="1:15" s="3" customFormat="1" ht="29.25" customHeight="1" thickBot="1">
      <c r="A14" s="159">
        <v>9</v>
      </c>
      <c r="B14" s="501"/>
      <c r="C14" s="241">
        <v>26</v>
      </c>
      <c r="D14" s="153" t="s">
        <v>7</v>
      </c>
      <c r="E14" s="153">
        <v>350</v>
      </c>
      <c r="F14" s="154"/>
      <c r="G14" s="154"/>
      <c r="H14" s="154"/>
      <c r="I14" s="154"/>
      <c r="J14" s="154"/>
      <c r="K14" s="154"/>
      <c r="L14" s="155"/>
      <c r="M14" s="38"/>
      <c r="N14" s="31"/>
      <c r="O14" s="30">
        <v>1.2</v>
      </c>
    </row>
    <row r="15" spans="1:15" s="3" customFormat="1" ht="51" customHeight="1" thickBot="1">
      <c r="A15" s="159">
        <v>10</v>
      </c>
      <c r="B15" s="492" t="s">
        <v>194</v>
      </c>
      <c r="C15" s="409"/>
      <c r="D15" s="141" t="s">
        <v>7</v>
      </c>
      <c r="E15" s="141">
        <v>1800</v>
      </c>
      <c r="F15" s="142"/>
      <c r="G15" s="142"/>
      <c r="H15" s="142"/>
      <c r="I15" s="142"/>
      <c r="J15" s="142"/>
      <c r="K15" s="142"/>
      <c r="L15" s="143"/>
      <c r="M15" s="38"/>
      <c r="N15" s="31"/>
      <c r="O15" s="30">
        <v>1.2</v>
      </c>
    </row>
    <row r="16" spans="1:15" s="3" customFormat="1" ht="30.75" customHeight="1">
      <c r="A16" s="159">
        <v>11</v>
      </c>
      <c r="B16" s="395" t="s">
        <v>82</v>
      </c>
      <c r="C16" s="160">
        <v>10</v>
      </c>
      <c r="D16" s="146" t="s">
        <v>7</v>
      </c>
      <c r="E16" s="146">
        <v>70</v>
      </c>
      <c r="F16" s="147"/>
      <c r="G16" s="147"/>
      <c r="H16" s="147"/>
      <c r="I16" s="147"/>
      <c r="J16" s="147"/>
      <c r="K16" s="147"/>
      <c r="L16" s="148"/>
      <c r="M16" s="38"/>
      <c r="N16" s="31"/>
      <c r="O16" s="30">
        <v>1.2</v>
      </c>
    </row>
    <row r="17" spans="1:15" s="3" customFormat="1" ht="30.75" customHeight="1">
      <c r="A17" s="159">
        <v>12</v>
      </c>
      <c r="B17" s="493"/>
      <c r="C17" s="12">
        <v>12</v>
      </c>
      <c r="D17" s="137" t="s">
        <v>7</v>
      </c>
      <c r="E17" s="137">
        <v>30</v>
      </c>
      <c r="F17" s="23"/>
      <c r="G17" s="23"/>
      <c r="H17" s="23"/>
      <c r="I17" s="23"/>
      <c r="J17" s="23"/>
      <c r="K17" s="23"/>
      <c r="L17" s="150"/>
      <c r="M17" s="38"/>
      <c r="N17" s="31"/>
      <c r="O17" s="30">
        <v>1.2</v>
      </c>
    </row>
    <row r="18" spans="1:15" s="3" customFormat="1" ht="30.75" customHeight="1">
      <c r="A18" s="159">
        <v>13</v>
      </c>
      <c r="B18" s="493"/>
      <c r="C18" s="12">
        <v>14</v>
      </c>
      <c r="D18" s="137" t="s">
        <v>7</v>
      </c>
      <c r="E18" s="137">
        <v>30</v>
      </c>
      <c r="F18" s="23"/>
      <c r="G18" s="23"/>
      <c r="H18" s="23"/>
      <c r="I18" s="23"/>
      <c r="J18" s="23"/>
      <c r="K18" s="23"/>
      <c r="L18" s="150"/>
      <c r="M18" s="38"/>
      <c r="N18" s="31"/>
      <c r="O18" s="30">
        <v>1.2</v>
      </c>
    </row>
    <row r="19" spans="1:15" s="3" customFormat="1" ht="30.75" customHeight="1">
      <c r="A19" s="159">
        <v>14</v>
      </c>
      <c r="B19" s="493"/>
      <c r="C19" s="12">
        <v>16</v>
      </c>
      <c r="D19" s="137" t="s">
        <v>7</v>
      </c>
      <c r="E19" s="137">
        <v>60</v>
      </c>
      <c r="F19" s="23"/>
      <c r="G19" s="23"/>
      <c r="H19" s="23"/>
      <c r="I19" s="23"/>
      <c r="J19" s="23"/>
      <c r="K19" s="23"/>
      <c r="L19" s="150"/>
      <c r="M19" s="38"/>
      <c r="N19" s="31"/>
      <c r="O19" s="30">
        <v>1.2</v>
      </c>
    </row>
    <row r="20" spans="1:15" s="3" customFormat="1" ht="30.75" customHeight="1" thickBot="1">
      <c r="A20" s="159">
        <v>15</v>
      </c>
      <c r="B20" s="494"/>
      <c r="C20" s="242">
        <v>18</v>
      </c>
      <c r="D20" s="153" t="s">
        <v>7</v>
      </c>
      <c r="E20" s="153">
        <v>20</v>
      </c>
      <c r="F20" s="154"/>
      <c r="G20" s="154"/>
      <c r="H20" s="154"/>
      <c r="I20" s="154"/>
      <c r="J20" s="154"/>
      <c r="K20" s="154"/>
      <c r="L20" s="155"/>
      <c r="M20" s="38"/>
      <c r="N20" s="31"/>
      <c r="O20" s="30">
        <v>1.2</v>
      </c>
    </row>
    <row r="21" spans="1:15" s="3" customFormat="1" ht="30.75" customHeight="1">
      <c r="A21" s="159">
        <v>16</v>
      </c>
      <c r="B21" s="395" t="s">
        <v>83</v>
      </c>
      <c r="C21" s="160">
        <v>16</v>
      </c>
      <c r="D21" s="146" t="s">
        <v>7</v>
      </c>
      <c r="E21" s="146">
        <v>2000</v>
      </c>
      <c r="F21" s="147"/>
      <c r="G21" s="147"/>
      <c r="H21" s="147"/>
      <c r="I21" s="147"/>
      <c r="J21" s="147"/>
      <c r="K21" s="147"/>
      <c r="L21" s="148"/>
      <c r="M21" s="38"/>
      <c r="N21" s="31"/>
      <c r="O21" s="30">
        <v>1.2</v>
      </c>
    </row>
    <row r="22" spans="1:15" s="3" customFormat="1" ht="30.75" customHeight="1" thickBot="1">
      <c r="A22" s="159">
        <v>17</v>
      </c>
      <c r="B22" s="494"/>
      <c r="C22" s="242">
        <v>18</v>
      </c>
      <c r="D22" s="153" t="s">
        <v>7</v>
      </c>
      <c r="E22" s="153">
        <v>400</v>
      </c>
      <c r="F22" s="154"/>
      <c r="G22" s="154"/>
      <c r="H22" s="154"/>
      <c r="I22" s="154"/>
      <c r="J22" s="154"/>
      <c r="K22" s="154"/>
      <c r="L22" s="155"/>
      <c r="M22" s="38"/>
      <c r="N22" s="31"/>
      <c r="O22" s="30">
        <v>1.2</v>
      </c>
    </row>
    <row r="23" spans="1:15" s="3" customFormat="1" ht="15.75" customHeight="1">
      <c r="A23" s="159">
        <v>18</v>
      </c>
      <c r="B23" s="395" t="s">
        <v>84</v>
      </c>
      <c r="C23" s="160">
        <v>8</v>
      </c>
      <c r="D23" s="146" t="s">
        <v>7</v>
      </c>
      <c r="E23" s="146">
        <v>10</v>
      </c>
      <c r="F23" s="147"/>
      <c r="G23" s="147"/>
      <c r="H23" s="147"/>
      <c r="I23" s="147"/>
      <c r="J23" s="147"/>
      <c r="K23" s="147"/>
      <c r="L23" s="148"/>
      <c r="M23" s="38"/>
      <c r="N23" s="31"/>
      <c r="O23" s="30">
        <v>1.2</v>
      </c>
    </row>
    <row r="24" spans="1:15" s="3" customFormat="1" ht="16.5" customHeight="1">
      <c r="A24" s="159">
        <v>19</v>
      </c>
      <c r="B24" s="493"/>
      <c r="C24" s="12">
        <v>10</v>
      </c>
      <c r="D24" s="137" t="s">
        <v>7</v>
      </c>
      <c r="E24" s="137">
        <v>20</v>
      </c>
      <c r="F24" s="23"/>
      <c r="G24" s="23"/>
      <c r="H24" s="23"/>
      <c r="I24" s="23"/>
      <c r="J24" s="23"/>
      <c r="K24" s="23"/>
      <c r="L24" s="150"/>
      <c r="M24" s="38"/>
      <c r="N24" s="31"/>
      <c r="O24" s="30">
        <v>1.2</v>
      </c>
    </row>
    <row r="25" spans="1:15" s="3" customFormat="1" ht="18" customHeight="1">
      <c r="A25" s="159">
        <v>20</v>
      </c>
      <c r="B25" s="493"/>
      <c r="C25" s="12">
        <v>12</v>
      </c>
      <c r="D25" s="137" t="s">
        <v>7</v>
      </c>
      <c r="E25" s="137">
        <v>20</v>
      </c>
      <c r="F25" s="23"/>
      <c r="G25" s="23"/>
      <c r="H25" s="23"/>
      <c r="I25" s="23"/>
      <c r="J25" s="23"/>
      <c r="K25" s="23"/>
      <c r="L25" s="150"/>
      <c r="M25" s="38"/>
      <c r="N25" s="31"/>
      <c r="O25" s="30">
        <v>1.2</v>
      </c>
    </row>
    <row r="26" spans="1:15" s="3" customFormat="1" ht="15.75" customHeight="1">
      <c r="A26" s="159">
        <v>21</v>
      </c>
      <c r="B26" s="493"/>
      <c r="C26" s="12">
        <v>14</v>
      </c>
      <c r="D26" s="137" t="s">
        <v>7</v>
      </c>
      <c r="E26" s="137">
        <v>20</v>
      </c>
      <c r="F26" s="23"/>
      <c r="G26" s="23"/>
      <c r="H26" s="23"/>
      <c r="I26" s="23"/>
      <c r="J26" s="23"/>
      <c r="K26" s="23"/>
      <c r="L26" s="150"/>
      <c r="M26" s="38"/>
      <c r="N26" s="31"/>
      <c r="O26" s="30">
        <v>1.2</v>
      </c>
    </row>
    <row r="27" spans="1:15" s="3" customFormat="1" ht="15" customHeight="1">
      <c r="A27" s="159">
        <v>22</v>
      </c>
      <c r="B27" s="493"/>
      <c r="C27" s="12">
        <v>16</v>
      </c>
      <c r="D27" s="137" t="s">
        <v>7</v>
      </c>
      <c r="E27" s="137">
        <v>20</v>
      </c>
      <c r="F27" s="23"/>
      <c r="G27" s="23"/>
      <c r="H27" s="23"/>
      <c r="I27" s="23"/>
      <c r="J27" s="23"/>
      <c r="K27" s="23"/>
      <c r="L27" s="150"/>
      <c r="M27" s="38"/>
      <c r="N27" s="31"/>
      <c r="O27" s="30">
        <v>1.2</v>
      </c>
    </row>
    <row r="28" spans="1:15" s="3" customFormat="1" ht="17.25" customHeight="1">
      <c r="A28" s="159">
        <v>23</v>
      </c>
      <c r="B28" s="493"/>
      <c r="C28" s="12">
        <v>18</v>
      </c>
      <c r="D28" s="137" t="s">
        <v>7</v>
      </c>
      <c r="E28" s="137">
        <v>10</v>
      </c>
      <c r="F28" s="23"/>
      <c r="G28" s="23"/>
      <c r="H28" s="23"/>
      <c r="I28" s="23"/>
      <c r="J28" s="23"/>
      <c r="K28" s="23"/>
      <c r="L28" s="150"/>
      <c r="M28" s="38"/>
      <c r="N28" s="31"/>
      <c r="O28" s="30">
        <v>1.2</v>
      </c>
    </row>
    <row r="29" spans="1:15" s="3" customFormat="1" ht="15" customHeight="1">
      <c r="A29" s="159">
        <v>24</v>
      </c>
      <c r="B29" s="493"/>
      <c r="C29" s="12">
        <v>20</v>
      </c>
      <c r="D29" s="137" t="s">
        <v>7</v>
      </c>
      <c r="E29" s="137">
        <v>10</v>
      </c>
      <c r="F29" s="23"/>
      <c r="G29" s="23"/>
      <c r="H29" s="23"/>
      <c r="I29" s="23"/>
      <c r="J29" s="23"/>
      <c r="K29" s="23"/>
      <c r="L29" s="150"/>
      <c r="M29" s="38"/>
      <c r="N29" s="31"/>
      <c r="O29" s="30">
        <v>1.2</v>
      </c>
    </row>
    <row r="30" spans="1:15" s="3" customFormat="1" ht="15.75" customHeight="1">
      <c r="A30" s="159">
        <v>25</v>
      </c>
      <c r="B30" s="493"/>
      <c r="C30" s="12">
        <v>22</v>
      </c>
      <c r="D30" s="137" t="s">
        <v>7</v>
      </c>
      <c r="E30" s="137">
        <v>10</v>
      </c>
      <c r="F30" s="23"/>
      <c r="G30" s="23"/>
      <c r="H30" s="23"/>
      <c r="I30" s="23"/>
      <c r="J30" s="23"/>
      <c r="K30" s="23"/>
      <c r="L30" s="150"/>
      <c r="M30" s="38"/>
      <c r="N30" s="31"/>
      <c r="O30" s="30">
        <v>1.2</v>
      </c>
    </row>
    <row r="31" spans="1:15" s="3" customFormat="1" ht="18" customHeight="1" thickBot="1">
      <c r="A31" s="159">
        <v>26</v>
      </c>
      <c r="B31" s="494"/>
      <c r="C31" s="242">
        <v>24</v>
      </c>
      <c r="D31" s="153" t="s">
        <v>7</v>
      </c>
      <c r="E31" s="153">
        <v>10</v>
      </c>
      <c r="F31" s="154"/>
      <c r="G31" s="154"/>
      <c r="H31" s="154"/>
      <c r="I31" s="154"/>
      <c r="J31" s="154"/>
      <c r="K31" s="154"/>
      <c r="L31" s="155"/>
      <c r="M31" s="38"/>
      <c r="N31" s="31"/>
      <c r="O31" s="30">
        <v>1.2</v>
      </c>
    </row>
    <row r="32" spans="1:15" s="3" customFormat="1" ht="23.25" customHeight="1">
      <c r="A32" s="159">
        <v>27</v>
      </c>
      <c r="B32" s="395" t="s">
        <v>279</v>
      </c>
      <c r="C32" s="160">
        <v>10</v>
      </c>
      <c r="D32" s="146" t="s">
        <v>7</v>
      </c>
      <c r="E32" s="146">
        <v>10</v>
      </c>
      <c r="F32" s="147"/>
      <c r="G32" s="147"/>
      <c r="H32" s="147"/>
      <c r="I32" s="147"/>
      <c r="J32" s="147"/>
      <c r="K32" s="147"/>
      <c r="L32" s="148"/>
      <c r="M32" s="38"/>
      <c r="N32" s="31"/>
      <c r="O32" s="30">
        <v>1.2</v>
      </c>
    </row>
    <row r="33" spans="1:15" s="3" customFormat="1" ht="24" customHeight="1">
      <c r="A33" s="159">
        <v>28</v>
      </c>
      <c r="B33" s="493"/>
      <c r="C33" s="12">
        <v>12</v>
      </c>
      <c r="D33" s="137" t="s">
        <v>7</v>
      </c>
      <c r="E33" s="137">
        <v>20</v>
      </c>
      <c r="F33" s="23"/>
      <c r="G33" s="23"/>
      <c r="H33" s="23"/>
      <c r="I33" s="23"/>
      <c r="J33" s="23"/>
      <c r="K33" s="23"/>
      <c r="L33" s="150"/>
      <c r="M33" s="38"/>
      <c r="N33" s="31"/>
      <c r="O33" s="30">
        <v>1.2</v>
      </c>
    </row>
    <row r="34" spans="1:15" s="3" customFormat="1" ht="21.75" customHeight="1">
      <c r="A34" s="159">
        <v>29</v>
      </c>
      <c r="B34" s="493"/>
      <c r="C34" s="12">
        <v>14</v>
      </c>
      <c r="D34" s="137" t="s">
        <v>7</v>
      </c>
      <c r="E34" s="137">
        <v>30</v>
      </c>
      <c r="F34" s="23"/>
      <c r="G34" s="23"/>
      <c r="H34" s="23"/>
      <c r="I34" s="23"/>
      <c r="J34" s="23"/>
      <c r="K34" s="23"/>
      <c r="L34" s="150"/>
      <c r="M34" s="38"/>
      <c r="N34" s="31"/>
      <c r="O34" s="30">
        <v>1.2</v>
      </c>
    </row>
    <row r="35" spans="1:15" s="3" customFormat="1" ht="21.75" customHeight="1">
      <c r="A35" s="159">
        <v>30</v>
      </c>
      <c r="B35" s="493"/>
      <c r="C35" s="12">
        <v>16</v>
      </c>
      <c r="D35" s="137" t="s">
        <v>7</v>
      </c>
      <c r="E35" s="137">
        <v>20</v>
      </c>
      <c r="F35" s="23"/>
      <c r="G35" s="23"/>
      <c r="H35" s="23"/>
      <c r="I35" s="23"/>
      <c r="J35" s="23"/>
      <c r="K35" s="23"/>
      <c r="L35" s="150"/>
      <c r="M35" s="38"/>
      <c r="N35" s="31"/>
      <c r="O35" s="30">
        <v>1.2</v>
      </c>
    </row>
    <row r="36" spans="1:15" s="3" customFormat="1" ht="22.5" customHeight="1" thickBot="1">
      <c r="A36" s="161">
        <v>31</v>
      </c>
      <c r="B36" s="495"/>
      <c r="C36" s="162">
        <v>18</v>
      </c>
      <c r="D36" s="163" t="s">
        <v>7</v>
      </c>
      <c r="E36" s="163">
        <v>10</v>
      </c>
      <c r="F36" s="164"/>
      <c r="G36" s="164"/>
      <c r="H36" s="164"/>
      <c r="I36" s="164"/>
      <c r="J36" s="164"/>
      <c r="K36" s="164"/>
      <c r="L36" s="165"/>
      <c r="M36" s="38"/>
      <c r="N36" s="31"/>
      <c r="O36" s="30">
        <v>1.2</v>
      </c>
    </row>
    <row r="37" spans="1:15" s="3" customFormat="1" ht="45.75" customHeight="1" thickBot="1">
      <c r="A37" s="245">
        <v>32</v>
      </c>
      <c r="B37" s="246" t="s">
        <v>18</v>
      </c>
      <c r="C37" s="247" t="s">
        <v>19</v>
      </c>
      <c r="D37" s="119" t="s">
        <v>7</v>
      </c>
      <c r="E37" s="119">
        <v>2000</v>
      </c>
      <c r="F37" s="225"/>
      <c r="G37" s="225"/>
      <c r="H37" s="225"/>
      <c r="I37" s="225"/>
      <c r="J37" s="225"/>
      <c r="K37" s="225"/>
      <c r="L37" s="228"/>
      <c r="M37" s="38"/>
      <c r="N37" s="31"/>
      <c r="O37" s="30"/>
    </row>
    <row r="38" spans="1:15" s="3" customFormat="1" ht="36" customHeight="1" thickBot="1">
      <c r="A38" s="138">
        <v>33</v>
      </c>
      <c r="B38" s="244" t="s">
        <v>17</v>
      </c>
      <c r="C38" s="243" t="s">
        <v>20</v>
      </c>
      <c r="D38" s="93" t="s">
        <v>7</v>
      </c>
      <c r="E38" s="93">
        <v>3000</v>
      </c>
      <c r="F38" s="166"/>
      <c r="G38" s="166"/>
      <c r="H38" s="166"/>
      <c r="I38" s="166"/>
      <c r="J38" s="166"/>
      <c r="K38" s="166"/>
      <c r="L38" s="167"/>
      <c r="M38" s="38"/>
      <c r="N38" s="31"/>
      <c r="O38" s="30"/>
    </row>
    <row r="39" spans="1:15" s="3" customFormat="1" ht="42" customHeight="1" thickBot="1">
      <c r="A39" s="138">
        <v>34</v>
      </c>
      <c r="B39" s="175" t="s">
        <v>198</v>
      </c>
      <c r="C39" s="248" t="s">
        <v>199</v>
      </c>
      <c r="D39" s="93" t="s">
        <v>7</v>
      </c>
      <c r="E39" s="93">
        <v>10000</v>
      </c>
      <c r="F39" s="166"/>
      <c r="G39" s="166"/>
      <c r="H39" s="166"/>
      <c r="I39" s="166"/>
      <c r="J39" s="166"/>
      <c r="K39" s="166"/>
      <c r="L39" s="167"/>
      <c r="M39" s="38"/>
      <c r="N39" s="31"/>
      <c r="O39" s="30"/>
    </row>
    <row r="40" spans="1:15" s="3" customFormat="1" ht="226.5" customHeight="1" thickBot="1">
      <c r="A40" s="138">
        <v>35</v>
      </c>
      <c r="B40" s="488" t="s">
        <v>464</v>
      </c>
      <c r="C40" s="489"/>
      <c r="D40" s="93" t="s">
        <v>381</v>
      </c>
      <c r="E40" s="93">
        <v>20</v>
      </c>
      <c r="F40" s="166"/>
      <c r="G40" s="166"/>
      <c r="H40" s="166"/>
      <c r="I40" s="166"/>
      <c r="J40" s="166"/>
      <c r="K40" s="166"/>
      <c r="L40" s="167"/>
      <c r="M40" s="38"/>
      <c r="N40" s="31"/>
      <c r="O40" s="30"/>
    </row>
    <row r="41" spans="1:15" s="3" customFormat="1" ht="48" customHeight="1">
      <c r="A41" s="144">
        <v>36</v>
      </c>
      <c r="B41" s="355" t="s">
        <v>465</v>
      </c>
      <c r="C41" s="172" t="s">
        <v>144</v>
      </c>
      <c r="D41" s="146" t="s">
        <v>7</v>
      </c>
      <c r="E41" s="80">
        <v>10</v>
      </c>
      <c r="F41" s="183"/>
      <c r="G41" s="183"/>
      <c r="H41" s="147"/>
      <c r="I41" s="147"/>
      <c r="J41" s="147"/>
      <c r="K41" s="147"/>
      <c r="L41" s="148"/>
      <c r="M41" s="38"/>
      <c r="N41" s="31"/>
      <c r="O41" s="30"/>
    </row>
    <row r="42" spans="1:15" s="3" customFormat="1" ht="47.25" customHeight="1">
      <c r="A42" s="149">
        <v>37</v>
      </c>
      <c r="B42" s="490"/>
      <c r="C42" s="19" t="s">
        <v>145</v>
      </c>
      <c r="D42" s="137" t="s">
        <v>7</v>
      </c>
      <c r="E42" s="53">
        <v>10</v>
      </c>
      <c r="F42" s="27"/>
      <c r="G42" s="27"/>
      <c r="H42" s="23"/>
      <c r="I42" s="23"/>
      <c r="J42" s="23"/>
      <c r="K42" s="23"/>
      <c r="L42" s="150"/>
      <c r="M42" s="38"/>
      <c r="N42" s="31"/>
      <c r="O42" s="30"/>
    </row>
    <row r="43" spans="1:15" s="3" customFormat="1" ht="46.5" customHeight="1">
      <c r="A43" s="149">
        <v>38</v>
      </c>
      <c r="B43" s="490"/>
      <c r="C43" s="19" t="s">
        <v>146</v>
      </c>
      <c r="D43" s="137" t="s">
        <v>7</v>
      </c>
      <c r="E43" s="53">
        <v>10</v>
      </c>
      <c r="F43" s="27"/>
      <c r="G43" s="27"/>
      <c r="H43" s="23"/>
      <c r="I43" s="23"/>
      <c r="J43" s="23"/>
      <c r="K43" s="23"/>
      <c r="L43" s="150"/>
      <c r="M43" s="38"/>
      <c r="N43" s="31"/>
      <c r="O43" s="30"/>
    </row>
    <row r="44" spans="1:15" s="3" customFormat="1" ht="42.75" customHeight="1" thickBot="1">
      <c r="A44" s="151">
        <v>39</v>
      </c>
      <c r="B44" s="491"/>
      <c r="C44" s="173" t="s">
        <v>147</v>
      </c>
      <c r="D44" s="153" t="s">
        <v>7</v>
      </c>
      <c r="E44" s="86">
        <v>5</v>
      </c>
      <c r="F44" s="186"/>
      <c r="G44" s="186"/>
      <c r="H44" s="154"/>
      <c r="I44" s="154"/>
      <c r="J44" s="154"/>
      <c r="K44" s="154"/>
      <c r="L44" s="155"/>
      <c r="M44" s="38"/>
      <c r="N44" s="31"/>
      <c r="O44" s="30"/>
    </row>
    <row r="45" spans="1:15" s="3" customFormat="1" ht="145.5" customHeight="1" thickBot="1">
      <c r="A45" s="138">
        <v>40</v>
      </c>
      <c r="B45" s="249" t="s">
        <v>382</v>
      </c>
      <c r="C45" s="250" t="s">
        <v>384</v>
      </c>
      <c r="D45" s="93" t="s">
        <v>203</v>
      </c>
      <c r="E45" s="93">
        <v>3</v>
      </c>
      <c r="F45" s="166"/>
      <c r="G45" s="166"/>
      <c r="H45" s="166"/>
      <c r="I45" s="166"/>
      <c r="J45" s="166"/>
      <c r="K45" s="166"/>
      <c r="L45" s="167"/>
      <c r="M45" s="38"/>
      <c r="N45" s="31"/>
      <c r="O45" s="30"/>
    </row>
    <row r="46" spans="1:15" s="3" customFormat="1" ht="147" customHeight="1" thickBot="1">
      <c r="A46" s="138">
        <v>41</v>
      </c>
      <c r="B46" s="249" t="s">
        <v>383</v>
      </c>
      <c r="C46" s="250" t="s">
        <v>385</v>
      </c>
      <c r="D46" s="93" t="s">
        <v>203</v>
      </c>
      <c r="E46" s="93">
        <v>3</v>
      </c>
      <c r="F46" s="166"/>
      <c r="G46" s="166"/>
      <c r="H46" s="166"/>
      <c r="I46" s="166"/>
      <c r="J46" s="166"/>
      <c r="K46" s="166"/>
      <c r="L46" s="167"/>
      <c r="M46" s="38"/>
      <c r="N46" s="31"/>
      <c r="O46" s="30"/>
    </row>
    <row r="47" spans="1:15" s="3" customFormat="1" ht="19.5" customHeight="1" thickBot="1">
      <c r="A47" s="496" t="s">
        <v>8</v>
      </c>
      <c r="B47" s="497"/>
      <c r="C47" s="497"/>
      <c r="D47" s="497"/>
      <c r="E47" s="497"/>
      <c r="F47" s="497"/>
      <c r="G47" s="497"/>
      <c r="H47" s="497"/>
      <c r="I47" s="497"/>
      <c r="J47" s="498"/>
      <c r="K47" s="237"/>
      <c r="L47" s="237"/>
      <c r="M47" s="38"/>
      <c r="N47" s="31"/>
      <c r="O47" s="30"/>
    </row>
    <row r="49" spans="2:12" ht="15.75" thickBot="1">
      <c r="B49" s="238"/>
      <c r="C49" s="238"/>
      <c r="D49" s="238"/>
      <c r="E49" s="238"/>
      <c r="F49" s="238"/>
      <c r="G49" s="238"/>
      <c r="H49" s="238"/>
      <c r="I49" s="238"/>
      <c r="J49" s="238"/>
      <c r="K49" s="238"/>
    </row>
    <row r="50" spans="2:12" ht="15.75" thickBot="1">
      <c r="B50" s="346" t="s">
        <v>505</v>
      </c>
      <c r="C50" s="347"/>
      <c r="D50" s="347"/>
      <c r="E50" s="347"/>
      <c r="F50" s="347"/>
      <c r="G50" s="347"/>
      <c r="H50" s="347"/>
      <c r="I50" s="347"/>
      <c r="J50" s="347"/>
      <c r="K50" s="348"/>
      <c r="L50" s="5"/>
    </row>
    <row r="51" spans="2:12">
      <c r="J51" s="5"/>
      <c r="K51" s="5"/>
      <c r="L51" s="5"/>
    </row>
  </sheetData>
  <mergeCells count="24">
    <mergeCell ref="A1:L1"/>
    <mergeCell ref="A47:J47"/>
    <mergeCell ref="A2:L2"/>
    <mergeCell ref="A3:A4"/>
    <mergeCell ref="B3:B4"/>
    <mergeCell ref="C3:C4"/>
    <mergeCell ref="D3:D4"/>
    <mergeCell ref="E3:E4"/>
    <mergeCell ref="H3:H4"/>
    <mergeCell ref="I3:I4"/>
    <mergeCell ref="J3:J4"/>
    <mergeCell ref="K3:K4"/>
    <mergeCell ref="F3:F4"/>
    <mergeCell ref="G3:G4"/>
    <mergeCell ref="L3:L4"/>
    <mergeCell ref="B6:B14"/>
    <mergeCell ref="B50:K50"/>
    <mergeCell ref="B40:C40"/>
    <mergeCell ref="B41:B44"/>
    <mergeCell ref="B15:C15"/>
    <mergeCell ref="B16:B20"/>
    <mergeCell ref="B21:B22"/>
    <mergeCell ref="B32:B36"/>
    <mergeCell ref="B23:B31"/>
  </mergeCells>
  <pageMargins left="0.70866141732283472" right="0.70866141732283472" top="0.74803149606299213" bottom="0.74803149606299213" header="0.31496062992125984" footer="0.31496062992125984"/>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O41"/>
  <sheetViews>
    <sheetView zoomScaleNormal="100" workbookViewId="0">
      <selection activeCell="R27" sqref="R27"/>
    </sheetView>
  </sheetViews>
  <sheetFormatPr defaultRowHeight="15"/>
  <cols>
    <col min="1" max="1" width="4" customWidth="1"/>
    <col min="2" max="2" width="29.140625" customWidth="1"/>
    <col min="3" max="3" width="9.7109375" customWidth="1"/>
    <col min="4" max="4" width="10" customWidth="1"/>
    <col min="5" max="5" width="9.7109375" customWidth="1"/>
    <col min="6" max="6" width="20" customWidth="1"/>
    <col min="7" max="7" width="14.7109375" customWidth="1"/>
    <col min="8" max="8" width="12.140625" customWidth="1"/>
    <col min="9" max="9" width="11.140625" customWidth="1"/>
    <col min="10" max="10" width="8.85546875" customWidth="1"/>
    <col min="11" max="11" width="10.42578125" customWidth="1"/>
    <col min="12" max="12" width="10.85546875" customWidth="1"/>
    <col min="13" max="13" width="14.140625" customWidth="1"/>
  </cols>
  <sheetData>
    <row r="1" spans="1:15" ht="15.75" thickBot="1">
      <c r="A1" s="349" t="s">
        <v>455</v>
      </c>
      <c r="B1" s="350"/>
      <c r="C1" s="350"/>
      <c r="D1" s="350"/>
      <c r="E1" s="350"/>
      <c r="F1" s="350"/>
      <c r="G1" s="350"/>
      <c r="H1" s="350"/>
      <c r="I1" s="350"/>
      <c r="J1" s="350"/>
      <c r="K1" s="350"/>
      <c r="L1" s="351"/>
    </row>
    <row r="2" spans="1:15" ht="15.75" thickBot="1">
      <c r="A2" s="349" t="s">
        <v>168</v>
      </c>
      <c r="B2" s="350"/>
      <c r="C2" s="350"/>
      <c r="D2" s="350"/>
      <c r="E2" s="350"/>
      <c r="F2" s="350"/>
      <c r="G2" s="350"/>
      <c r="H2" s="350"/>
      <c r="I2" s="350"/>
      <c r="J2" s="350"/>
      <c r="K2" s="350"/>
      <c r="L2" s="351"/>
    </row>
    <row r="3" spans="1:15" s="1" customFormat="1" ht="39" customHeight="1">
      <c r="A3" s="427" t="s">
        <v>0</v>
      </c>
      <c r="B3" s="429" t="s">
        <v>331</v>
      </c>
      <c r="C3" s="429" t="s">
        <v>12</v>
      </c>
      <c r="D3" s="429" t="s">
        <v>443</v>
      </c>
      <c r="E3" s="429" t="s">
        <v>2</v>
      </c>
      <c r="F3" s="418" t="s">
        <v>442</v>
      </c>
      <c r="G3" s="418" t="s">
        <v>463</v>
      </c>
      <c r="H3" s="429" t="s">
        <v>444</v>
      </c>
      <c r="I3" s="429" t="s">
        <v>446</v>
      </c>
      <c r="J3" s="429" t="s">
        <v>445</v>
      </c>
      <c r="K3" s="429" t="s">
        <v>196</v>
      </c>
      <c r="L3" s="410" t="s">
        <v>197</v>
      </c>
      <c r="M3" s="35"/>
      <c r="N3" s="33"/>
      <c r="O3" s="33"/>
    </row>
    <row r="4" spans="1:15" ht="15.75" thickBot="1">
      <c r="A4" s="428"/>
      <c r="B4" s="430"/>
      <c r="C4" s="430"/>
      <c r="D4" s="430"/>
      <c r="E4" s="430"/>
      <c r="F4" s="419"/>
      <c r="G4" s="419"/>
      <c r="H4" s="430"/>
      <c r="I4" s="430"/>
      <c r="J4" s="430"/>
      <c r="K4" s="430"/>
      <c r="L4" s="411"/>
      <c r="M4" s="36"/>
      <c r="N4" s="30"/>
      <c r="O4" s="30"/>
    </row>
    <row r="5" spans="1:15" ht="15.75" thickBot="1">
      <c r="A5" s="168">
        <v>1</v>
      </c>
      <c r="B5" s="169">
        <v>2</v>
      </c>
      <c r="C5" s="169">
        <v>3</v>
      </c>
      <c r="D5" s="169">
        <v>4</v>
      </c>
      <c r="E5" s="169">
        <v>5</v>
      </c>
      <c r="F5" s="169">
        <v>6</v>
      </c>
      <c r="G5" s="169">
        <v>7</v>
      </c>
      <c r="H5" s="169">
        <v>8</v>
      </c>
      <c r="I5" s="169">
        <v>9</v>
      </c>
      <c r="J5" s="169">
        <v>10</v>
      </c>
      <c r="K5" s="169">
        <v>11</v>
      </c>
      <c r="L5" s="171">
        <v>12</v>
      </c>
      <c r="M5" s="37"/>
      <c r="N5" s="30"/>
      <c r="O5" s="30"/>
    </row>
    <row r="6" spans="1:15" s="3" customFormat="1" ht="21" customHeight="1">
      <c r="A6" s="144">
        <v>1</v>
      </c>
      <c r="B6" s="420" t="s">
        <v>92</v>
      </c>
      <c r="C6" s="257" t="s">
        <v>74</v>
      </c>
      <c r="D6" s="146" t="s">
        <v>7</v>
      </c>
      <c r="E6" s="146">
        <v>10</v>
      </c>
      <c r="F6" s="147"/>
      <c r="G6" s="147"/>
      <c r="H6" s="147"/>
      <c r="I6" s="147"/>
      <c r="J6" s="147"/>
      <c r="K6" s="147"/>
      <c r="L6" s="148"/>
      <c r="M6" s="38"/>
      <c r="N6" s="31"/>
      <c r="O6" s="31">
        <v>1.2</v>
      </c>
    </row>
    <row r="7" spans="1:15" s="3" customFormat="1" ht="21.75" customHeight="1">
      <c r="A7" s="149">
        <v>2</v>
      </c>
      <c r="B7" s="490"/>
      <c r="C7" s="18" t="s">
        <v>57</v>
      </c>
      <c r="D7" s="137" t="s">
        <v>7</v>
      </c>
      <c r="E7" s="137">
        <v>10</v>
      </c>
      <c r="F7" s="23"/>
      <c r="G7" s="23"/>
      <c r="H7" s="23"/>
      <c r="I7" s="23"/>
      <c r="J7" s="23"/>
      <c r="K7" s="23"/>
      <c r="L7" s="150"/>
      <c r="M7" s="38"/>
      <c r="N7" s="31"/>
      <c r="O7" s="31">
        <v>1.2</v>
      </c>
    </row>
    <row r="8" spans="1:15" s="3" customFormat="1" ht="21" customHeight="1">
      <c r="A8" s="149">
        <v>3</v>
      </c>
      <c r="B8" s="490"/>
      <c r="C8" s="18" t="s">
        <v>280</v>
      </c>
      <c r="D8" s="137" t="s">
        <v>7</v>
      </c>
      <c r="E8" s="137">
        <v>400</v>
      </c>
      <c r="F8" s="23"/>
      <c r="G8" s="23"/>
      <c r="H8" s="27"/>
      <c r="I8" s="23"/>
      <c r="J8" s="23"/>
      <c r="K8" s="23"/>
      <c r="L8" s="150"/>
      <c r="M8" s="38"/>
      <c r="N8" s="31"/>
      <c r="O8" s="31">
        <v>1.2</v>
      </c>
    </row>
    <row r="9" spans="1:15" s="3" customFormat="1" ht="21" customHeight="1">
      <c r="A9" s="149">
        <v>4</v>
      </c>
      <c r="B9" s="490"/>
      <c r="C9" s="18" t="s">
        <v>59</v>
      </c>
      <c r="D9" s="137" t="s">
        <v>7</v>
      </c>
      <c r="E9" s="137">
        <v>200</v>
      </c>
      <c r="F9" s="23"/>
      <c r="G9" s="23"/>
      <c r="H9" s="23"/>
      <c r="I9" s="23"/>
      <c r="J9" s="23"/>
      <c r="K9" s="23"/>
      <c r="L9" s="150"/>
      <c r="M9" s="38"/>
      <c r="N9" s="31"/>
      <c r="O9" s="31">
        <v>1.2</v>
      </c>
    </row>
    <row r="10" spans="1:15" s="3" customFormat="1" ht="21" customHeight="1">
      <c r="A10" s="149">
        <v>5</v>
      </c>
      <c r="B10" s="490"/>
      <c r="C10" s="18" t="s">
        <v>93</v>
      </c>
      <c r="D10" s="137" t="s">
        <v>7</v>
      </c>
      <c r="E10" s="137">
        <v>20</v>
      </c>
      <c r="F10" s="23"/>
      <c r="G10" s="23"/>
      <c r="H10" s="23"/>
      <c r="I10" s="23"/>
      <c r="J10" s="23"/>
      <c r="K10" s="23"/>
      <c r="L10" s="150"/>
      <c r="M10" s="38"/>
      <c r="N10" s="31"/>
      <c r="O10" s="31">
        <v>1.2</v>
      </c>
    </row>
    <row r="11" spans="1:15" s="3" customFormat="1" ht="23.25" customHeight="1">
      <c r="A11" s="149">
        <v>6</v>
      </c>
      <c r="B11" s="490"/>
      <c r="C11" s="18" t="s">
        <v>85</v>
      </c>
      <c r="D11" s="137" t="s">
        <v>7</v>
      </c>
      <c r="E11" s="137">
        <v>20</v>
      </c>
      <c r="F11" s="23"/>
      <c r="G11" s="23"/>
      <c r="H11" s="23"/>
      <c r="I11" s="23"/>
      <c r="J11" s="23"/>
      <c r="K11" s="23"/>
      <c r="L11" s="150"/>
      <c r="M11" s="38"/>
      <c r="N11" s="31"/>
      <c r="O11" s="31">
        <v>1.2</v>
      </c>
    </row>
    <row r="12" spans="1:15" s="3" customFormat="1" ht="21.75" customHeight="1">
      <c r="A12" s="149">
        <v>7</v>
      </c>
      <c r="B12" s="490"/>
      <c r="C12" s="18" t="s">
        <v>94</v>
      </c>
      <c r="D12" s="137" t="s">
        <v>7</v>
      </c>
      <c r="E12" s="137">
        <v>500</v>
      </c>
      <c r="F12" s="23"/>
      <c r="G12" s="23"/>
      <c r="H12" s="23"/>
      <c r="I12" s="23"/>
      <c r="J12" s="23"/>
      <c r="K12" s="23"/>
      <c r="L12" s="150"/>
      <c r="M12" s="38"/>
      <c r="N12" s="31"/>
      <c r="O12" s="31">
        <v>1.2</v>
      </c>
    </row>
    <row r="13" spans="1:15" s="3" customFormat="1" ht="22.5" customHeight="1">
      <c r="A13" s="149">
        <v>8</v>
      </c>
      <c r="B13" s="490"/>
      <c r="C13" s="18" t="s">
        <v>281</v>
      </c>
      <c r="D13" s="137" t="s">
        <v>7</v>
      </c>
      <c r="E13" s="137">
        <v>50</v>
      </c>
      <c r="F13" s="23"/>
      <c r="G13" s="23"/>
      <c r="H13" s="23"/>
      <c r="I13" s="23"/>
      <c r="J13" s="23"/>
      <c r="K13" s="23"/>
      <c r="L13" s="150"/>
      <c r="M13" s="38"/>
      <c r="N13" s="31"/>
      <c r="O13" s="31">
        <v>1.2</v>
      </c>
    </row>
    <row r="14" spans="1:15" s="3" customFormat="1" ht="23.25" customHeight="1" thickBot="1">
      <c r="A14" s="151">
        <v>9</v>
      </c>
      <c r="B14" s="491"/>
      <c r="C14" s="258" t="s">
        <v>95</v>
      </c>
      <c r="D14" s="153" t="s">
        <v>7</v>
      </c>
      <c r="E14" s="153">
        <v>30</v>
      </c>
      <c r="F14" s="154"/>
      <c r="G14" s="154"/>
      <c r="H14" s="154"/>
      <c r="I14" s="154"/>
      <c r="J14" s="154"/>
      <c r="K14" s="154"/>
      <c r="L14" s="155"/>
      <c r="M14" s="38"/>
      <c r="N14" s="31"/>
      <c r="O14" s="31">
        <v>1.2</v>
      </c>
    </row>
    <row r="15" spans="1:15" s="3" customFormat="1" ht="35.25" customHeight="1" thickBot="1">
      <c r="A15" s="138">
        <v>10</v>
      </c>
      <c r="B15" s="260" t="s">
        <v>268</v>
      </c>
      <c r="C15" s="157" t="s">
        <v>98</v>
      </c>
      <c r="D15" s="141" t="s">
        <v>7</v>
      </c>
      <c r="E15" s="141">
        <v>10</v>
      </c>
      <c r="F15" s="142"/>
      <c r="G15" s="142"/>
      <c r="H15" s="142"/>
      <c r="I15" s="142"/>
      <c r="J15" s="142"/>
      <c r="K15" s="142"/>
      <c r="L15" s="143"/>
      <c r="M15" s="38"/>
      <c r="N15" s="31"/>
      <c r="O15" s="31">
        <v>1.2</v>
      </c>
    </row>
    <row r="16" spans="1:15" s="3" customFormat="1" ht="35.25" customHeight="1" thickBot="1">
      <c r="A16" s="138">
        <v>11</v>
      </c>
      <c r="B16" s="260" t="s">
        <v>268</v>
      </c>
      <c r="C16" s="157" t="s">
        <v>99</v>
      </c>
      <c r="D16" s="141" t="s">
        <v>7</v>
      </c>
      <c r="E16" s="141">
        <v>10</v>
      </c>
      <c r="F16" s="142"/>
      <c r="G16" s="142"/>
      <c r="H16" s="142"/>
      <c r="I16" s="142"/>
      <c r="J16" s="142"/>
      <c r="K16" s="142"/>
      <c r="L16" s="143"/>
      <c r="M16" s="38"/>
      <c r="N16" s="31"/>
      <c r="O16" s="31">
        <v>1.2</v>
      </c>
    </row>
    <row r="17" spans="1:15" s="3" customFormat="1" ht="26.25" customHeight="1">
      <c r="A17" s="144">
        <v>12</v>
      </c>
      <c r="B17" s="420" t="s">
        <v>485</v>
      </c>
      <c r="C17" s="172" t="s">
        <v>97</v>
      </c>
      <c r="D17" s="146" t="s">
        <v>7</v>
      </c>
      <c r="E17" s="146">
        <v>20</v>
      </c>
      <c r="F17" s="147"/>
      <c r="G17" s="147"/>
      <c r="H17" s="147"/>
      <c r="I17" s="147"/>
      <c r="J17" s="147"/>
      <c r="K17" s="147"/>
      <c r="L17" s="148"/>
      <c r="M17" s="38"/>
      <c r="N17" s="31"/>
      <c r="O17" s="31">
        <v>1.2</v>
      </c>
    </row>
    <row r="18" spans="1:15" s="3" customFormat="1" ht="23.25" customHeight="1">
      <c r="A18" s="149">
        <v>13</v>
      </c>
      <c r="B18" s="490"/>
      <c r="C18" s="19" t="s">
        <v>100</v>
      </c>
      <c r="D18" s="137" t="s">
        <v>7</v>
      </c>
      <c r="E18" s="137">
        <v>10</v>
      </c>
      <c r="F18" s="23"/>
      <c r="G18" s="23"/>
      <c r="H18" s="23"/>
      <c r="I18" s="23"/>
      <c r="J18" s="23"/>
      <c r="K18" s="23"/>
      <c r="L18" s="150"/>
      <c r="M18" s="38"/>
      <c r="N18" s="31"/>
      <c r="O18" s="31">
        <v>1.2</v>
      </c>
    </row>
    <row r="19" spans="1:15" s="3" customFormat="1" ht="26.25" customHeight="1">
      <c r="A19" s="149">
        <v>14</v>
      </c>
      <c r="B19" s="490"/>
      <c r="C19" s="19" t="s">
        <v>96</v>
      </c>
      <c r="D19" s="137" t="s">
        <v>7</v>
      </c>
      <c r="E19" s="137">
        <v>20</v>
      </c>
      <c r="F19" s="23"/>
      <c r="G19" s="23"/>
      <c r="H19" s="23"/>
      <c r="I19" s="23"/>
      <c r="J19" s="23"/>
      <c r="K19" s="23"/>
      <c r="L19" s="150"/>
      <c r="M19" s="38"/>
      <c r="N19" s="31"/>
      <c r="O19" s="31">
        <v>1.2</v>
      </c>
    </row>
    <row r="20" spans="1:15" s="3" customFormat="1" ht="28.5" customHeight="1">
      <c r="A20" s="149">
        <v>15</v>
      </c>
      <c r="B20" s="490"/>
      <c r="C20" s="19" t="s">
        <v>101</v>
      </c>
      <c r="D20" s="137" t="s">
        <v>7</v>
      </c>
      <c r="E20" s="137">
        <v>20</v>
      </c>
      <c r="F20" s="23"/>
      <c r="G20" s="23"/>
      <c r="H20" s="23"/>
      <c r="I20" s="23"/>
      <c r="J20" s="23"/>
      <c r="K20" s="23"/>
      <c r="L20" s="150"/>
      <c r="M20" s="38"/>
      <c r="N20" s="31"/>
      <c r="O20" s="31">
        <v>1.2</v>
      </c>
    </row>
    <row r="21" spans="1:15" s="3" customFormat="1" ht="27.75" customHeight="1">
      <c r="A21" s="149">
        <v>16</v>
      </c>
      <c r="B21" s="490"/>
      <c r="C21" s="19" t="s">
        <v>102</v>
      </c>
      <c r="D21" s="137" t="s">
        <v>7</v>
      </c>
      <c r="E21" s="137">
        <v>20</v>
      </c>
      <c r="F21" s="23"/>
      <c r="G21" s="23"/>
      <c r="H21" s="23"/>
      <c r="I21" s="23"/>
      <c r="J21" s="23"/>
      <c r="K21" s="23"/>
      <c r="L21" s="150"/>
      <c r="M21" s="38"/>
      <c r="N21" s="31"/>
      <c r="O21" s="31">
        <v>1.2</v>
      </c>
    </row>
    <row r="22" spans="1:15" s="3" customFormat="1" ht="27.75" customHeight="1" thickBot="1">
      <c r="A22" s="151">
        <v>17</v>
      </c>
      <c r="B22" s="491"/>
      <c r="C22" s="173" t="s">
        <v>103</v>
      </c>
      <c r="D22" s="153" t="s">
        <v>7</v>
      </c>
      <c r="E22" s="153">
        <v>20</v>
      </c>
      <c r="F22" s="154"/>
      <c r="G22" s="154"/>
      <c r="H22" s="154"/>
      <c r="I22" s="154"/>
      <c r="J22" s="154"/>
      <c r="K22" s="154"/>
      <c r="L22" s="155"/>
      <c r="M22" s="38"/>
      <c r="N22" s="31"/>
      <c r="O22" s="31">
        <v>1.2</v>
      </c>
    </row>
    <row r="23" spans="1:15" s="3" customFormat="1" ht="115.5" customHeight="1">
      <c r="A23" s="144">
        <v>18</v>
      </c>
      <c r="B23" s="505" t="s">
        <v>508</v>
      </c>
      <c r="C23" s="180" t="s">
        <v>403</v>
      </c>
      <c r="D23" s="146" t="s">
        <v>7</v>
      </c>
      <c r="E23" s="146">
        <v>400</v>
      </c>
      <c r="F23" s="147"/>
      <c r="G23" s="147"/>
      <c r="H23" s="147"/>
      <c r="I23" s="147"/>
      <c r="J23" s="147"/>
      <c r="K23" s="147"/>
      <c r="L23" s="148"/>
      <c r="M23" s="31"/>
      <c r="N23" s="31"/>
      <c r="O23" s="31"/>
    </row>
    <row r="24" spans="1:15" s="3" customFormat="1" ht="90.75" customHeight="1" thickBot="1">
      <c r="A24" s="151">
        <v>19</v>
      </c>
      <c r="B24" s="506"/>
      <c r="C24" s="181" t="s">
        <v>393</v>
      </c>
      <c r="D24" s="153" t="s">
        <v>7</v>
      </c>
      <c r="E24" s="153">
        <v>70</v>
      </c>
      <c r="F24" s="154"/>
      <c r="G24" s="154"/>
      <c r="H24" s="154"/>
      <c r="I24" s="154"/>
      <c r="J24" s="154"/>
      <c r="K24" s="154"/>
      <c r="L24" s="155"/>
      <c r="M24" s="31"/>
      <c r="N24" s="31"/>
      <c r="O24" s="31"/>
    </row>
    <row r="25" spans="1:15" s="3" customFormat="1" ht="131.25" customHeight="1">
      <c r="A25" s="144">
        <v>20</v>
      </c>
      <c r="B25" s="507" t="s">
        <v>546</v>
      </c>
      <c r="C25" s="160" t="s">
        <v>200</v>
      </c>
      <c r="D25" s="146" t="s">
        <v>7</v>
      </c>
      <c r="E25" s="146">
        <v>10</v>
      </c>
      <c r="F25" s="147"/>
      <c r="G25" s="147"/>
      <c r="H25" s="147"/>
      <c r="I25" s="147"/>
      <c r="J25" s="147"/>
      <c r="K25" s="147"/>
      <c r="L25" s="148"/>
      <c r="M25" s="31"/>
      <c r="N25" s="31"/>
      <c r="O25" s="31"/>
    </row>
    <row r="26" spans="1:15" s="3" customFormat="1" ht="69.75" customHeight="1">
      <c r="A26" s="149">
        <v>21</v>
      </c>
      <c r="B26" s="508"/>
      <c r="C26" s="12" t="s">
        <v>201</v>
      </c>
      <c r="D26" s="137" t="s">
        <v>7</v>
      </c>
      <c r="E26" s="137">
        <v>200</v>
      </c>
      <c r="F26" s="23"/>
      <c r="G26" s="23"/>
      <c r="H26" s="23"/>
      <c r="I26" s="23"/>
      <c r="J26" s="23"/>
      <c r="K26" s="23"/>
      <c r="L26" s="150"/>
    </row>
    <row r="27" spans="1:15" s="3" customFormat="1" ht="173.25" customHeight="1" thickBot="1">
      <c r="A27" s="151">
        <v>22</v>
      </c>
      <c r="B27" s="509"/>
      <c r="C27" s="242" t="s">
        <v>202</v>
      </c>
      <c r="D27" s="153" t="s">
        <v>7</v>
      </c>
      <c r="E27" s="153">
        <v>150</v>
      </c>
      <c r="F27" s="154"/>
      <c r="G27" s="154"/>
      <c r="H27" s="154"/>
      <c r="I27" s="154"/>
      <c r="J27" s="154"/>
      <c r="K27" s="154"/>
      <c r="L27" s="155"/>
    </row>
    <row r="28" spans="1:15" s="3" customFormat="1" ht="75" customHeight="1">
      <c r="A28" s="144">
        <v>23</v>
      </c>
      <c r="B28" s="420" t="s">
        <v>367</v>
      </c>
      <c r="C28" s="160" t="s">
        <v>458</v>
      </c>
      <c r="D28" s="146" t="s">
        <v>7</v>
      </c>
      <c r="E28" s="146">
        <v>400</v>
      </c>
      <c r="F28" s="147"/>
      <c r="G28" s="147"/>
      <c r="H28" s="147"/>
      <c r="I28" s="147"/>
      <c r="J28" s="147"/>
      <c r="K28" s="147"/>
      <c r="L28" s="148"/>
    </row>
    <row r="29" spans="1:15" s="3" customFormat="1" ht="93.75" customHeight="1">
      <c r="A29" s="149">
        <v>24</v>
      </c>
      <c r="B29" s="391"/>
      <c r="C29" s="12" t="s">
        <v>457</v>
      </c>
      <c r="D29" s="137" t="s">
        <v>7</v>
      </c>
      <c r="E29" s="137">
        <v>2000</v>
      </c>
      <c r="F29" s="23"/>
      <c r="G29" s="23"/>
      <c r="H29" s="23"/>
      <c r="I29" s="23"/>
      <c r="J29" s="23"/>
      <c r="K29" s="23"/>
      <c r="L29" s="150"/>
    </row>
    <row r="30" spans="1:15" s="3" customFormat="1" ht="76.5" customHeight="1" thickBot="1">
      <c r="A30" s="151">
        <v>25</v>
      </c>
      <c r="B30" s="392"/>
      <c r="C30" s="242" t="s">
        <v>459</v>
      </c>
      <c r="D30" s="153" t="s">
        <v>7</v>
      </c>
      <c r="E30" s="153">
        <v>1500</v>
      </c>
      <c r="F30" s="154"/>
      <c r="G30" s="154"/>
      <c r="H30" s="154"/>
      <c r="I30" s="154"/>
      <c r="J30" s="154"/>
      <c r="K30" s="154"/>
      <c r="L30" s="155"/>
    </row>
    <row r="31" spans="1:15" s="3" customFormat="1" ht="66.75" customHeight="1">
      <c r="A31" s="144">
        <v>26</v>
      </c>
      <c r="B31" s="510" t="s">
        <v>309</v>
      </c>
      <c r="C31" s="261" t="s">
        <v>164</v>
      </c>
      <c r="D31" s="146" t="s">
        <v>7</v>
      </c>
      <c r="E31" s="146">
        <v>10</v>
      </c>
      <c r="F31" s="147"/>
      <c r="G31" s="147"/>
      <c r="H31" s="147"/>
      <c r="I31" s="147"/>
      <c r="J31" s="147"/>
      <c r="K31" s="147"/>
      <c r="L31" s="148"/>
    </row>
    <row r="32" spans="1:15" s="3" customFormat="1" ht="91.5" customHeight="1">
      <c r="A32" s="149">
        <v>27</v>
      </c>
      <c r="B32" s="511"/>
      <c r="C32" s="19" t="s">
        <v>165</v>
      </c>
      <c r="D32" s="137" t="s">
        <v>7</v>
      </c>
      <c r="E32" s="137">
        <v>220</v>
      </c>
      <c r="F32" s="23"/>
      <c r="G32" s="23"/>
      <c r="H32" s="23"/>
      <c r="I32" s="23"/>
      <c r="J32" s="23"/>
      <c r="K32" s="23"/>
      <c r="L32" s="150"/>
    </row>
    <row r="33" spans="1:12" s="3" customFormat="1" ht="81" customHeight="1">
      <c r="A33" s="149">
        <v>28</v>
      </c>
      <c r="B33" s="511"/>
      <c r="C33" s="19" t="s">
        <v>166</v>
      </c>
      <c r="D33" s="137" t="s">
        <v>7</v>
      </c>
      <c r="E33" s="137">
        <v>250</v>
      </c>
      <c r="F33" s="23"/>
      <c r="G33" s="23"/>
      <c r="H33" s="23"/>
      <c r="I33" s="23"/>
      <c r="J33" s="23"/>
      <c r="K33" s="23"/>
      <c r="L33" s="150"/>
    </row>
    <row r="34" spans="1:12" s="3" customFormat="1" ht="126.75" customHeight="1" thickBot="1">
      <c r="A34" s="151">
        <v>29</v>
      </c>
      <c r="B34" s="512"/>
      <c r="C34" s="173" t="s">
        <v>167</v>
      </c>
      <c r="D34" s="153" t="s">
        <v>7</v>
      </c>
      <c r="E34" s="153">
        <v>40</v>
      </c>
      <c r="F34" s="154"/>
      <c r="G34" s="154"/>
      <c r="H34" s="154"/>
      <c r="I34" s="154"/>
      <c r="J34" s="154"/>
      <c r="K34" s="154"/>
      <c r="L34" s="155"/>
    </row>
    <row r="35" spans="1:12" s="3" customFormat="1" ht="149.25" customHeight="1" thickBot="1">
      <c r="A35" s="138">
        <v>30</v>
      </c>
      <c r="B35" s="502" t="s">
        <v>271</v>
      </c>
      <c r="C35" s="503"/>
      <c r="D35" s="93" t="s">
        <v>15</v>
      </c>
      <c r="E35" s="93">
        <v>6000</v>
      </c>
      <c r="F35" s="166"/>
      <c r="G35" s="166"/>
      <c r="H35" s="166"/>
      <c r="I35" s="166"/>
      <c r="J35" s="166"/>
      <c r="K35" s="166"/>
      <c r="L35" s="167"/>
    </row>
    <row r="36" spans="1:12" s="3" customFormat="1" ht="170.25" customHeight="1" thickBot="1">
      <c r="A36" s="138">
        <v>31</v>
      </c>
      <c r="B36" s="412" t="s">
        <v>195</v>
      </c>
      <c r="C36" s="504"/>
      <c r="D36" s="141" t="s">
        <v>7</v>
      </c>
      <c r="E36" s="141">
        <v>50</v>
      </c>
      <c r="F36" s="142"/>
      <c r="G36" s="142"/>
      <c r="H36" s="142"/>
      <c r="I36" s="142"/>
      <c r="J36" s="142"/>
      <c r="K36" s="142"/>
      <c r="L36" s="143"/>
    </row>
    <row r="37" spans="1:12" s="3" customFormat="1" ht="52.5" customHeight="1">
      <c r="A37" s="144">
        <v>32</v>
      </c>
      <c r="B37" s="420" t="s">
        <v>252</v>
      </c>
      <c r="C37" s="145" t="s">
        <v>391</v>
      </c>
      <c r="D37" s="146" t="s">
        <v>7</v>
      </c>
      <c r="E37" s="146">
        <v>170</v>
      </c>
      <c r="F37" s="147"/>
      <c r="G37" s="147"/>
      <c r="H37" s="147"/>
      <c r="I37" s="147"/>
      <c r="J37" s="147"/>
      <c r="K37" s="147"/>
      <c r="L37" s="148"/>
    </row>
    <row r="38" spans="1:12" s="3" customFormat="1" ht="48" customHeight="1" thickBot="1">
      <c r="A38" s="151">
        <v>33</v>
      </c>
      <c r="B38" s="491"/>
      <c r="C38" s="152" t="s">
        <v>392</v>
      </c>
      <c r="D38" s="153" t="s">
        <v>7</v>
      </c>
      <c r="E38" s="153">
        <v>120</v>
      </c>
      <c r="F38" s="154"/>
      <c r="G38" s="154"/>
      <c r="H38" s="154"/>
      <c r="I38" s="154"/>
      <c r="J38" s="154"/>
      <c r="K38" s="154"/>
      <c r="L38" s="155"/>
    </row>
    <row r="39" spans="1:12" s="3" customFormat="1" ht="77.25" customHeight="1" thickBot="1">
      <c r="A39" s="138">
        <v>34</v>
      </c>
      <c r="B39" s="175" t="s">
        <v>420</v>
      </c>
      <c r="C39" s="262" t="s">
        <v>421</v>
      </c>
      <c r="D39" s="141" t="s">
        <v>7</v>
      </c>
      <c r="E39" s="263">
        <v>1000</v>
      </c>
      <c r="F39" s="166"/>
      <c r="G39" s="166"/>
      <c r="H39" s="166"/>
      <c r="I39" s="142"/>
      <c r="J39" s="142"/>
      <c r="K39" s="142"/>
      <c r="L39" s="143"/>
    </row>
    <row r="40" spans="1:12" s="3" customFormat="1" ht="75.75" customHeight="1" thickBot="1">
      <c r="A40" s="138">
        <v>35</v>
      </c>
      <c r="B40" s="175" t="s">
        <v>426</v>
      </c>
      <c r="C40" s="262" t="s">
        <v>427</v>
      </c>
      <c r="D40" s="141" t="s">
        <v>7</v>
      </c>
      <c r="E40" s="263">
        <v>300</v>
      </c>
      <c r="F40" s="166"/>
      <c r="G40" s="166"/>
      <c r="H40" s="166"/>
      <c r="I40" s="142"/>
      <c r="J40" s="142"/>
      <c r="K40" s="142"/>
      <c r="L40" s="143"/>
    </row>
    <row r="41" spans="1:12" ht="16.5" customHeight="1" thickBot="1">
      <c r="A41" s="352" t="s">
        <v>8</v>
      </c>
      <c r="B41" s="353"/>
      <c r="C41" s="353"/>
      <c r="D41" s="353"/>
      <c r="E41" s="353"/>
      <c r="F41" s="353"/>
      <c r="G41" s="353"/>
      <c r="H41" s="353"/>
      <c r="I41" s="353"/>
      <c r="J41" s="354"/>
      <c r="K41" s="178"/>
      <c r="L41" s="178"/>
    </row>
  </sheetData>
  <mergeCells count="24">
    <mergeCell ref="A1:L1"/>
    <mergeCell ref="A2:L2"/>
    <mergeCell ref="A3:A4"/>
    <mergeCell ref="B3:B4"/>
    <mergeCell ref="C3:C4"/>
    <mergeCell ref="D3:D4"/>
    <mergeCell ref="E3:E4"/>
    <mergeCell ref="H3:H4"/>
    <mergeCell ref="I3:I4"/>
    <mergeCell ref="J3:J4"/>
    <mergeCell ref="K3:K4"/>
    <mergeCell ref="L3:L4"/>
    <mergeCell ref="F3:F4"/>
    <mergeCell ref="G3:G4"/>
    <mergeCell ref="B6:B14"/>
    <mergeCell ref="B17:B22"/>
    <mergeCell ref="B25:B27"/>
    <mergeCell ref="B28:B30"/>
    <mergeCell ref="B31:B34"/>
    <mergeCell ref="B35:C35"/>
    <mergeCell ref="B36:C36"/>
    <mergeCell ref="B37:B38"/>
    <mergeCell ref="B23:B24"/>
    <mergeCell ref="A41:J41"/>
  </mergeCells>
  <phoneticPr fontId="32" type="noConversion"/>
  <pageMargins left="0.70866141732283472" right="0.70866141732283472" top="0.74803149606299213" bottom="0.74803149606299213" header="0.31496062992125984" footer="0.31496062992125984"/>
  <pageSetup paperSize="9" scale="7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N20"/>
  <sheetViews>
    <sheetView zoomScaleNormal="100" workbookViewId="0">
      <selection activeCell="K7" sqref="K7"/>
    </sheetView>
  </sheetViews>
  <sheetFormatPr defaultRowHeight="15"/>
  <cols>
    <col min="1" max="1" width="4" customWidth="1"/>
    <col min="2" max="2" width="29.140625" customWidth="1"/>
    <col min="3" max="3" width="9.5703125" customWidth="1"/>
    <col min="4" max="4" width="10.5703125" customWidth="1"/>
    <col min="5" max="5" width="19" customWidth="1"/>
    <col min="6" max="6" width="14.5703125" customWidth="1"/>
    <col min="7" max="7" width="11.85546875" customWidth="1"/>
    <col min="8" max="8" width="11.42578125" customWidth="1"/>
    <col min="9" max="9" width="7.140625" customWidth="1"/>
    <col min="10" max="10" width="11.28515625" customWidth="1"/>
    <col min="11" max="11" width="11.42578125" customWidth="1"/>
  </cols>
  <sheetData>
    <row r="1" spans="1:14" ht="18" customHeight="1" thickBot="1">
      <c r="A1" s="349" t="s">
        <v>455</v>
      </c>
      <c r="B1" s="350"/>
      <c r="C1" s="350"/>
      <c r="D1" s="350"/>
      <c r="E1" s="350"/>
      <c r="F1" s="350"/>
      <c r="G1" s="350"/>
      <c r="H1" s="350"/>
      <c r="I1" s="350"/>
      <c r="J1" s="350"/>
      <c r="K1" s="351"/>
    </row>
    <row r="2" spans="1:14" ht="17.25" customHeight="1" thickBot="1">
      <c r="A2" s="423" t="s">
        <v>389</v>
      </c>
      <c r="B2" s="424"/>
      <c r="C2" s="425"/>
      <c r="D2" s="425"/>
      <c r="E2" s="425"/>
      <c r="F2" s="425"/>
      <c r="G2" s="425"/>
      <c r="H2" s="425"/>
      <c r="I2" s="425"/>
      <c r="J2" s="425"/>
      <c r="K2" s="426"/>
    </row>
    <row r="3" spans="1:14" s="1" customFormat="1" ht="39" customHeight="1">
      <c r="A3" s="427" t="s">
        <v>0</v>
      </c>
      <c r="B3" s="429" t="s">
        <v>331</v>
      </c>
      <c r="C3" s="429" t="s">
        <v>443</v>
      </c>
      <c r="D3" s="429" t="s">
        <v>2</v>
      </c>
      <c r="E3" s="418" t="s">
        <v>442</v>
      </c>
      <c r="F3" s="418" t="s">
        <v>463</v>
      </c>
      <c r="G3" s="429" t="s">
        <v>444</v>
      </c>
      <c r="H3" s="429" t="s">
        <v>446</v>
      </c>
      <c r="I3" s="429" t="s">
        <v>445</v>
      </c>
      <c r="J3" s="429" t="s">
        <v>196</v>
      </c>
      <c r="K3" s="410" t="s">
        <v>197</v>
      </c>
    </row>
    <row r="4" spans="1:14" ht="15.75" thickBot="1">
      <c r="A4" s="428"/>
      <c r="B4" s="430"/>
      <c r="C4" s="430"/>
      <c r="D4" s="430"/>
      <c r="E4" s="419"/>
      <c r="F4" s="419"/>
      <c r="G4" s="430"/>
      <c r="H4" s="430"/>
      <c r="I4" s="430"/>
      <c r="J4" s="430"/>
      <c r="K4" s="411"/>
    </row>
    <row r="5" spans="1:14" ht="15.75" thickBot="1">
      <c r="A5" s="168">
        <v>1</v>
      </c>
      <c r="B5" s="169">
        <v>2</v>
      </c>
      <c r="C5" s="169">
        <v>3</v>
      </c>
      <c r="D5" s="169">
        <v>4</v>
      </c>
      <c r="E5" s="169">
        <v>5</v>
      </c>
      <c r="F5" s="169">
        <v>6</v>
      </c>
      <c r="G5" s="169">
        <v>7</v>
      </c>
      <c r="H5" s="169">
        <v>8</v>
      </c>
      <c r="I5" s="169">
        <v>9</v>
      </c>
      <c r="J5" s="169">
        <v>10</v>
      </c>
      <c r="K5" s="171">
        <v>11</v>
      </c>
    </row>
    <row r="6" spans="1:14" s="3" customFormat="1" ht="99.75" customHeight="1" thickBot="1">
      <c r="A6" s="138">
        <v>1</v>
      </c>
      <c r="B6" s="265" t="s">
        <v>312</v>
      </c>
      <c r="C6" s="141" t="s">
        <v>15</v>
      </c>
      <c r="D6" s="141">
        <v>800</v>
      </c>
      <c r="E6" s="142"/>
      <c r="F6" s="142"/>
      <c r="G6" s="142"/>
      <c r="H6" s="142"/>
      <c r="I6" s="142"/>
      <c r="J6" s="142"/>
      <c r="K6" s="143"/>
      <c r="N6" s="31">
        <v>1.2</v>
      </c>
    </row>
    <row r="7" spans="1:14" s="3" customFormat="1" ht="105" customHeight="1" thickBot="1">
      <c r="A7" s="138">
        <v>2</v>
      </c>
      <c r="B7" s="265" t="s">
        <v>119</v>
      </c>
      <c r="C7" s="141" t="s">
        <v>15</v>
      </c>
      <c r="D7" s="141">
        <v>1000</v>
      </c>
      <c r="E7" s="142"/>
      <c r="F7" s="142"/>
      <c r="G7" s="142"/>
      <c r="H7" s="142"/>
      <c r="I7" s="142"/>
      <c r="J7" s="142"/>
      <c r="K7" s="143"/>
      <c r="N7" s="31">
        <v>1.2</v>
      </c>
    </row>
    <row r="8" spans="1:14" s="3" customFormat="1" ht="36" customHeight="1" thickBot="1">
      <c r="A8" s="138">
        <v>3</v>
      </c>
      <c r="B8" s="256" t="s">
        <v>120</v>
      </c>
      <c r="C8" s="141" t="s">
        <v>7</v>
      </c>
      <c r="D8" s="141">
        <v>60</v>
      </c>
      <c r="E8" s="142"/>
      <c r="F8" s="142"/>
      <c r="G8" s="142"/>
      <c r="H8" s="142"/>
      <c r="I8" s="142"/>
      <c r="J8" s="142"/>
      <c r="K8" s="143"/>
      <c r="N8" s="31">
        <v>1.2</v>
      </c>
    </row>
    <row r="9" spans="1:14" s="3" customFormat="1" ht="36" customHeight="1" thickBot="1">
      <c r="A9" s="138">
        <v>4</v>
      </c>
      <c r="B9" s="256" t="s">
        <v>121</v>
      </c>
      <c r="C9" s="141" t="s">
        <v>7</v>
      </c>
      <c r="D9" s="141">
        <v>10</v>
      </c>
      <c r="E9" s="142"/>
      <c r="F9" s="142"/>
      <c r="G9" s="142"/>
      <c r="H9" s="142"/>
      <c r="I9" s="142"/>
      <c r="J9" s="142"/>
      <c r="K9" s="143"/>
      <c r="N9" s="31">
        <v>1.2</v>
      </c>
    </row>
    <row r="10" spans="1:14" s="3" customFormat="1" ht="97.5" customHeight="1" thickBot="1">
      <c r="A10" s="138">
        <v>5</v>
      </c>
      <c r="B10" s="269" t="s">
        <v>173</v>
      </c>
      <c r="C10" s="141" t="s">
        <v>7</v>
      </c>
      <c r="D10" s="141">
        <v>160</v>
      </c>
      <c r="E10" s="142"/>
      <c r="F10" s="142"/>
      <c r="G10" s="142"/>
      <c r="H10" s="142"/>
      <c r="I10" s="142"/>
      <c r="J10" s="142"/>
      <c r="K10" s="143"/>
      <c r="N10" s="31">
        <v>1.2</v>
      </c>
    </row>
    <row r="11" spans="1:14" s="3" customFormat="1" ht="89.25" customHeight="1" thickBot="1">
      <c r="A11" s="138">
        <v>6</v>
      </c>
      <c r="B11" s="269" t="s">
        <v>175</v>
      </c>
      <c r="C11" s="141" t="s">
        <v>7</v>
      </c>
      <c r="D11" s="141">
        <v>5</v>
      </c>
      <c r="E11" s="142"/>
      <c r="F11" s="142"/>
      <c r="G11" s="142"/>
      <c r="H11" s="142"/>
      <c r="I11" s="142"/>
      <c r="J11" s="142"/>
      <c r="K11" s="143"/>
      <c r="N11" s="31">
        <v>1.2</v>
      </c>
    </row>
    <row r="12" spans="1:14" s="3" customFormat="1" ht="73.5" customHeight="1" thickBot="1">
      <c r="A12" s="138">
        <v>7</v>
      </c>
      <c r="B12" s="269" t="s">
        <v>176</v>
      </c>
      <c r="C12" s="141" t="s">
        <v>7</v>
      </c>
      <c r="D12" s="141">
        <v>5</v>
      </c>
      <c r="E12" s="142"/>
      <c r="F12" s="142"/>
      <c r="G12" s="142"/>
      <c r="H12" s="142"/>
      <c r="I12" s="142"/>
      <c r="J12" s="142"/>
      <c r="K12" s="143"/>
      <c r="N12" s="31">
        <v>1.2</v>
      </c>
    </row>
    <row r="13" spans="1:14" s="3" customFormat="1" ht="45.75" customHeight="1" thickBot="1">
      <c r="A13" s="138">
        <v>8</v>
      </c>
      <c r="B13" s="269" t="s">
        <v>190</v>
      </c>
      <c r="C13" s="141" t="s">
        <v>7</v>
      </c>
      <c r="D13" s="141">
        <v>5</v>
      </c>
      <c r="E13" s="142"/>
      <c r="F13" s="142"/>
      <c r="G13" s="142"/>
      <c r="H13" s="142"/>
      <c r="I13" s="142"/>
      <c r="J13" s="142"/>
      <c r="K13" s="143"/>
      <c r="N13" s="31">
        <v>1.2</v>
      </c>
    </row>
    <row r="14" spans="1:14" s="3" customFormat="1" ht="43.5" customHeight="1" thickBot="1">
      <c r="A14" s="138">
        <v>9</v>
      </c>
      <c r="B14" s="269" t="s">
        <v>191</v>
      </c>
      <c r="C14" s="141" t="s">
        <v>7</v>
      </c>
      <c r="D14" s="141">
        <v>5</v>
      </c>
      <c r="E14" s="142"/>
      <c r="F14" s="142"/>
      <c r="G14" s="142"/>
      <c r="H14" s="142"/>
      <c r="I14" s="142"/>
      <c r="J14" s="142"/>
      <c r="K14" s="143"/>
      <c r="N14" s="31">
        <v>1.2</v>
      </c>
    </row>
    <row r="15" spans="1:14" s="3" customFormat="1" ht="42.75" customHeight="1" thickBot="1">
      <c r="A15" s="138">
        <v>10</v>
      </c>
      <c r="B15" s="269" t="s">
        <v>192</v>
      </c>
      <c r="C15" s="141" t="s">
        <v>7</v>
      </c>
      <c r="D15" s="141">
        <v>20</v>
      </c>
      <c r="E15" s="142"/>
      <c r="F15" s="142"/>
      <c r="G15" s="142"/>
      <c r="H15" s="142"/>
      <c r="I15" s="142"/>
      <c r="J15" s="142"/>
      <c r="K15" s="143"/>
      <c r="N15" s="31">
        <v>1.2</v>
      </c>
    </row>
    <row r="16" spans="1:14" s="3" customFormat="1" ht="42.75" customHeight="1" thickBot="1">
      <c r="A16" s="138">
        <v>11</v>
      </c>
      <c r="B16" s="269" t="s">
        <v>177</v>
      </c>
      <c r="C16" s="141" t="s">
        <v>7</v>
      </c>
      <c r="D16" s="141">
        <v>10</v>
      </c>
      <c r="E16" s="142"/>
      <c r="F16" s="142"/>
      <c r="G16" s="142"/>
      <c r="H16" s="142"/>
      <c r="I16" s="142"/>
      <c r="J16" s="142"/>
      <c r="K16" s="143"/>
      <c r="N16" s="31">
        <v>1.2</v>
      </c>
    </row>
    <row r="17" spans="1:14" s="3" customFormat="1" ht="33.75" customHeight="1" thickBot="1">
      <c r="A17" s="138">
        <v>12</v>
      </c>
      <c r="B17" s="269" t="s">
        <v>425</v>
      </c>
      <c r="C17" s="141" t="s">
        <v>7</v>
      </c>
      <c r="D17" s="141">
        <v>250</v>
      </c>
      <c r="E17" s="142"/>
      <c r="F17" s="142"/>
      <c r="G17" s="142"/>
      <c r="H17" s="142"/>
      <c r="I17" s="142"/>
      <c r="J17" s="142"/>
      <c r="K17" s="143"/>
      <c r="N17" s="31"/>
    </row>
    <row r="18" spans="1:14" s="3" customFormat="1" ht="32.25" customHeight="1" thickBot="1">
      <c r="A18" s="138">
        <v>13</v>
      </c>
      <c r="B18" s="269" t="s">
        <v>424</v>
      </c>
      <c r="C18" s="141" t="s">
        <v>7</v>
      </c>
      <c r="D18" s="141">
        <v>150</v>
      </c>
      <c r="E18" s="142"/>
      <c r="F18" s="142"/>
      <c r="G18" s="142"/>
      <c r="H18" s="142"/>
      <c r="I18" s="142"/>
      <c r="J18" s="142"/>
      <c r="K18" s="143"/>
      <c r="N18" s="31"/>
    </row>
    <row r="19" spans="1:14" s="3" customFormat="1" ht="35.25" customHeight="1" thickBot="1">
      <c r="A19" s="138">
        <v>14</v>
      </c>
      <c r="B19" s="269" t="s">
        <v>423</v>
      </c>
      <c r="C19" s="141" t="s">
        <v>7</v>
      </c>
      <c r="D19" s="141">
        <v>80</v>
      </c>
      <c r="E19" s="142"/>
      <c r="F19" s="142"/>
      <c r="G19" s="142"/>
      <c r="H19" s="142"/>
      <c r="I19" s="142"/>
      <c r="J19" s="142"/>
      <c r="K19" s="143"/>
      <c r="N19" s="31"/>
    </row>
    <row r="20" spans="1:14" ht="18" customHeight="1" thickBot="1">
      <c r="A20" s="352" t="s">
        <v>8</v>
      </c>
      <c r="B20" s="353"/>
      <c r="C20" s="353"/>
      <c r="D20" s="353"/>
      <c r="E20" s="353"/>
      <c r="F20" s="353"/>
      <c r="G20" s="353"/>
      <c r="H20" s="353"/>
      <c r="I20" s="354"/>
      <c r="J20" s="178"/>
      <c r="K20" s="178"/>
    </row>
  </sheetData>
  <mergeCells count="14">
    <mergeCell ref="A1:K1"/>
    <mergeCell ref="A20:I20"/>
    <mergeCell ref="A2:K2"/>
    <mergeCell ref="A3:A4"/>
    <mergeCell ref="B3:B4"/>
    <mergeCell ref="C3:C4"/>
    <mergeCell ref="D3:D4"/>
    <mergeCell ref="G3:G4"/>
    <mergeCell ref="H3:H4"/>
    <mergeCell ref="I3:I4"/>
    <mergeCell ref="J3:J4"/>
    <mergeCell ref="K3:K4"/>
    <mergeCell ref="E3:E4"/>
    <mergeCell ref="F3:F4"/>
  </mergeCells>
  <pageMargins left="0.70866141732283472" right="0.70866141732283472" top="0.74803149606299213" bottom="0.74803149606299213" header="0.31496062992125984" footer="0.31496062992125984"/>
  <pageSetup paperSize="9" scale="7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O19"/>
  <sheetViews>
    <sheetView zoomScaleNormal="100" workbookViewId="0">
      <selection activeCell="J15" sqref="J15"/>
    </sheetView>
  </sheetViews>
  <sheetFormatPr defaultRowHeight="15"/>
  <cols>
    <col min="1" max="1" width="4" customWidth="1"/>
    <col min="2" max="2" width="29.42578125" customWidth="1"/>
    <col min="3" max="3" width="8.5703125" customWidth="1"/>
    <col min="4" max="4" width="10.140625" customWidth="1"/>
    <col min="5" max="5" width="6.42578125" customWidth="1"/>
    <col min="6" max="6" width="22.5703125" customWidth="1"/>
    <col min="7" max="7" width="18" customWidth="1"/>
    <col min="8" max="8" width="12.140625" customWidth="1"/>
    <col min="9" max="9" width="11.7109375" customWidth="1"/>
    <col min="10" max="10" width="7.42578125" customWidth="1"/>
    <col min="11" max="11" width="10.42578125" customWidth="1"/>
    <col min="12" max="12" width="10.85546875" customWidth="1"/>
  </cols>
  <sheetData>
    <row r="1" spans="1:15" ht="15.75" thickBot="1">
      <c r="A1" s="349" t="s">
        <v>455</v>
      </c>
      <c r="B1" s="350"/>
      <c r="C1" s="350"/>
      <c r="D1" s="350"/>
      <c r="E1" s="350"/>
      <c r="F1" s="350"/>
      <c r="G1" s="350"/>
      <c r="H1" s="350"/>
      <c r="I1" s="350"/>
      <c r="J1" s="350"/>
      <c r="K1" s="350"/>
      <c r="L1" s="351"/>
    </row>
    <row r="2" spans="1:15" ht="15.75" thickBot="1">
      <c r="A2" s="349" t="s">
        <v>86</v>
      </c>
      <c r="B2" s="350"/>
      <c r="C2" s="401"/>
      <c r="D2" s="401"/>
      <c r="E2" s="401"/>
      <c r="F2" s="401"/>
      <c r="G2" s="401"/>
      <c r="H2" s="401"/>
      <c r="I2" s="401"/>
      <c r="J2" s="401"/>
      <c r="K2" s="401"/>
      <c r="L2" s="402"/>
    </row>
    <row r="3" spans="1:15" s="1" customFormat="1" ht="39" customHeight="1">
      <c r="A3" s="427" t="s">
        <v>0</v>
      </c>
      <c r="B3" s="429" t="s">
        <v>331</v>
      </c>
      <c r="C3" s="429" t="s">
        <v>12</v>
      </c>
      <c r="D3" s="429" t="s">
        <v>443</v>
      </c>
      <c r="E3" s="429" t="s">
        <v>2</v>
      </c>
      <c r="F3" s="418" t="s">
        <v>442</v>
      </c>
      <c r="G3" s="418" t="s">
        <v>463</v>
      </c>
      <c r="H3" s="429" t="s">
        <v>444</v>
      </c>
      <c r="I3" s="429" t="s">
        <v>446</v>
      </c>
      <c r="J3" s="429" t="s">
        <v>445</v>
      </c>
      <c r="K3" s="429" t="s">
        <v>196</v>
      </c>
      <c r="L3" s="410" t="s">
        <v>197</v>
      </c>
      <c r="M3" s="33" t="s">
        <v>307</v>
      </c>
      <c r="N3" s="33"/>
      <c r="O3" s="33"/>
    </row>
    <row r="4" spans="1:15" ht="15.75" thickBot="1">
      <c r="A4" s="428"/>
      <c r="B4" s="430"/>
      <c r="C4" s="430"/>
      <c r="D4" s="430"/>
      <c r="E4" s="430"/>
      <c r="F4" s="419"/>
      <c r="G4" s="419"/>
      <c r="H4" s="430"/>
      <c r="I4" s="430"/>
      <c r="J4" s="430"/>
      <c r="K4" s="430"/>
      <c r="L4" s="411"/>
      <c r="M4" s="30"/>
      <c r="N4" s="30"/>
      <c r="O4" s="30"/>
    </row>
    <row r="5" spans="1:15" ht="15.75" thickBot="1">
      <c r="A5" s="168">
        <v>1</v>
      </c>
      <c r="B5" s="169">
        <v>2</v>
      </c>
      <c r="C5" s="169">
        <v>3</v>
      </c>
      <c r="D5" s="169">
        <v>4</v>
      </c>
      <c r="E5" s="169">
        <v>5</v>
      </c>
      <c r="F5" s="169">
        <v>6</v>
      </c>
      <c r="G5" s="169">
        <v>7</v>
      </c>
      <c r="H5" s="169">
        <v>8</v>
      </c>
      <c r="I5" s="169">
        <v>9</v>
      </c>
      <c r="J5" s="169">
        <v>10</v>
      </c>
      <c r="K5" s="169">
        <v>11</v>
      </c>
      <c r="L5" s="171">
        <v>12</v>
      </c>
      <c r="M5" s="30"/>
      <c r="N5" s="30"/>
      <c r="O5" s="30"/>
    </row>
    <row r="6" spans="1:15" s="3" customFormat="1" ht="28.5" customHeight="1">
      <c r="A6" s="144">
        <v>1</v>
      </c>
      <c r="B6" s="420" t="s">
        <v>509</v>
      </c>
      <c r="C6" s="145" t="s">
        <v>63</v>
      </c>
      <c r="D6" s="146" t="s">
        <v>62</v>
      </c>
      <c r="E6" s="146">
        <v>15</v>
      </c>
      <c r="F6" s="147"/>
      <c r="G6" s="147"/>
      <c r="H6" s="147"/>
      <c r="I6" s="147"/>
      <c r="J6" s="147"/>
      <c r="K6" s="147"/>
      <c r="L6" s="148"/>
      <c r="M6" s="31"/>
      <c r="N6" s="31"/>
      <c r="O6" s="31">
        <v>1.2</v>
      </c>
    </row>
    <row r="7" spans="1:15" s="3" customFormat="1" ht="30" customHeight="1">
      <c r="A7" s="149">
        <v>2</v>
      </c>
      <c r="B7" s="490"/>
      <c r="C7" s="11" t="s">
        <v>64</v>
      </c>
      <c r="D7" s="137" t="s">
        <v>62</v>
      </c>
      <c r="E7" s="137">
        <v>100</v>
      </c>
      <c r="F7" s="23"/>
      <c r="G7" s="23"/>
      <c r="H7" s="23"/>
      <c r="I7" s="23"/>
      <c r="J7" s="23"/>
      <c r="K7" s="23"/>
      <c r="L7" s="150"/>
      <c r="M7" s="31"/>
      <c r="N7" s="31"/>
      <c r="O7" s="31">
        <v>1.2</v>
      </c>
    </row>
    <row r="8" spans="1:15" s="3" customFormat="1" ht="27.75" customHeight="1">
      <c r="A8" s="149">
        <v>3</v>
      </c>
      <c r="B8" s="490"/>
      <c r="C8" s="11" t="s">
        <v>65</v>
      </c>
      <c r="D8" s="137" t="s">
        <v>62</v>
      </c>
      <c r="E8" s="137">
        <v>10</v>
      </c>
      <c r="F8" s="23"/>
      <c r="G8" s="23"/>
      <c r="H8" s="23"/>
      <c r="I8" s="23"/>
      <c r="J8" s="23"/>
      <c r="K8" s="23"/>
      <c r="L8" s="150"/>
      <c r="M8" s="31"/>
      <c r="N8" s="31"/>
      <c r="O8" s="31">
        <v>1.2</v>
      </c>
    </row>
    <row r="9" spans="1:15" s="3" customFormat="1" ht="29.25" customHeight="1">
      <c r="A9" s="149">
        <v>4</v>
      </c>
      <c r="B9" s="490"/>
      <c r="C9" s="11" t="s">
        <v>66</v>
      </c>
      <c r="D9" s="137" t="s">
        <v>62</v>
      </c>
      <c r="E9" s="137">
        <v>10</v>
      </c>
      <c r="F9" s="23"/>
      <c r="G9" s="23"/>
      <c r="H9" s="23"/>
      <c r="I9" s="23"/>
      <c r="J9" s="23"/>
      <c r="K9" s="23"/>
      <c r="L9" s="150"/>
      <c r="M9" s="31"/>
      <c r="N9" s="31"/>
      <c r="O9" s="31">
        <v>1.2</v>
      </c>
    </row>
    <row r="10" spans="1:15" s="3" customFormat="1" ht="29.25" customHeight="1">
      <c r="A10" s="149">
        <v>5</v>
      </c>
      <c r="B10" s="490"/>
      <c r="C10" s="11" t="s">
        <v>67</v>
      </c>
      <c r="D10" s="137" t="s">
        <v>62</v>
      </c>
      <c r="E10" s="137">
        <v>60</v>
      </c>
      <c r="F10" s="23"/>
      <c r="G10" s="23"/>
      <c r="H10" s="23"/>
      <c r="I10" s="23"/>
      <c r="J10" s="23"/>
      <c r="K10" s="23"/>
      <c r="L10" s="150"/>
      <c r="M10" s="31"/>
      <c r="N10" s="31"/>
      <c r="O10" s="31">
        <v>1.2</v>
      </c>
    </row>
    <row r="11" spans="1:15" s="3" customFormat="1" ht="30" customHeight="1">
      <c r="A11" s="149">
        <v>6</v>
      </c>
      <c r="B11" s="490"/>
      <c r="C11" s="11" t="s">
        <v>68</v>
      </c>
      <c r="D11" s="137" t="s">
        <v>62</v>
      </c>
      <c r="E11" s="137">
        <v>25</v>
      </c>
      <c r="F11" s="23"/>
      <c r="G11" s="23"/>
      <c r="H11" s="23"/>
      <c r="I11" s="23"/>
      <c r="J11" s="23"/>
      <c r="K11" s="23"/>
      <c r="L11" s="150"/>
      <c r="M11" s="31"/>
      <c r="N11" s="31"/>
      <c r="O11" s="31">
        <v>1.2</v>
      </c>
    </row>
    <row r="12" spans="1:15" s="3" customFormat="1" ht="28.5" customHeight="1">
      <c r="A12" s="149">
        <v>7</v>
      </c>
      <c r="B12" s="490"/>
      <c r="C12" s="11" t="s">
        <v>69</v>
      </c>
      <c r="D12" s="137" t="s">
        <v>62</v>
      </c>
      <c r="E12" s="137">
        <v>20</v>
      </c>
      <c r="F12" s="23"/>
      <c r="G12" s="23"/>
      <c r="H12" s="23"/>
      <c r="I12" s="23"/>
      <c r="J12" s="23"/>
      <c r="K12" s="23"/>
      <c r="L12" s="150"/>
      <c r="M12" s="31"/>
      <c r="N12" s="31"/>
      <c r="O12" s="31">
        <v>1.2</v>
      </c>
    </row>
    <row r="13" spans="1:15" s="3" customFormat="1" ht="26.25" customHeight="1">
      <c r="A13" s="149">
        <v>8</v>
      </c>
      <c r="B13" s="490"/>
      <c r="C13" s="11" t="s">
        <v>70</v>
      </c>
      <c r="D13" s="137" t="s">
        <v>62</v>
      </c>
      <c r="E13" s="137">
        <v>5</v>
      </c>
      <c r="F13" s="23"/>
      <c r="G13" s="23"/>
      <c r="H13" s="23"/>
      <c r="I13" s="23"/>
      <c r="J13" s="23"/>
      <c r="K13" s="23"/>
      <c r="L13" s="150"/>
      <c r="M13" s="31"/>
      <c r="N13" s="31"/>
      <c r="O13" s="31">
        <v>1.2</v>
      </c>
    </row>
    <row r="14" spans="1:15" s="3" customFormat="1" ht="27" customHeight="1" thickBot="1">
      <c r="A14" s="151">
        <v>9</v>
      </c>
      <c r="B14" s="491"/>
      <c r="C14" s="152" t="s">
        <v>71</v>
      </c>
      <c r="D14" s="153" t="s">
        <v>62</v>
      </c>
      <c r="E14" s="153">
        <v>10</v>
      </c>
      <c r="F14" s="154"/>
      <c r="G14" s="154"/>
      <c r="H14" s="154"/>
      <c r="I14" s="154"/>
      <c r="J14" s="154"/>
      <c r="K14" s="154"/>
      <c r="L14" s="155"/>
      <c r="M14" s="31"/>
      <c r="N14" s="46"/>
      <c r="O14" s="31">
        <v>1.2</v>
      </c>
    </row>
    <row r="15" spans="1:15" s="3" customFormat="1" ht="165" customHeight="1" thickBot="1">
      <c r="A15" s="138">
        <v>10</v>
      </c>
      <c r="B15" s="235" t="s">
        <v>417</v>
      </c>
      <c r="C15" s="271" t="s">
        <v>64</v>
      </c>
      <c r="D15" s="141" t="s">
        <v>62</v>
      </c>
      <c r="E15" s="141">
        <v>45</v>
      </c>
      <c r="F15" s="142"/>
      <c r="G15" s="142"/>
      <c r="H15" s="142"/>
      <c r="I15" s="142"/>
      <c r="J15" s="142"/>
      <c r="K15" s="142"/>
      <c r="L15" s="143"/>
      <c r="M15" s="31"/>
      <c r="N15" s="46"/>
      <c r="O15" s="31"/>
    </row>
    <row r="16" spans="1:15" s="3" customFormat="1" ht="19.5" customHeight="1" thickBot="1">
      <c r="A16" s="513" t="s">
        <v>8</v>
      </c>
      <c r="B16" s="514"/>
      <c r="C16" s="514"/>
      <c r="D16" s="514"/>
      <c r="E16" s="514"/>
      <c r="F16" s="514"/>
      <c r="G16" s="514"/>
      <c r="H16" s="514"/>
      <c r="I16" s="514"/>
      <c r="J16" s="515"/>
      <c r="K16" s="270"/>
      <c r="L16" s="270"/>
      <c r="M16" s="31"/>
      <c r="N16" s="46"/>
      <c r="O16" s="31"/>
    </row>
    <row r="17" spans="2:12" ht="15.75" thickBot="1"/>
    <row r="18" spans="2:12" ht="15.75" thickBot="1">
      <c r="B18" s="516" t="s">
        <v>512</v>
      </c>
      <c r="C18" s="517"/>
      <c r="D18" s="517"/>
      <c r="E18" s="517"/>
      <c r="F18" s="517"/>
      <c r="G18" s="517"/>
      <c r="H18" s="517"/>
      <c r="I18" s="517"/>
      <c r="J18" s="517"/>
      <c r="K18" s="517"/>
      <c r="L18" s="518"/>
    </row>
    <row r="19" spans="2:12">
      <c r="B19" s="49"/>
    </row>
  </sheetData>
  <mergeCells count="17">
    <mergeCell ref="B18:L18"/>
    <mergeCell ref="A1:L1"/>
    <mergeCell ref="A16:J16"/>
    <mergeCell ref="A2:L2"/>
    <mergeCell ref="A3:A4"/>
    <mergeCell ref="B3:B4"/>
    <mergeCell ref="C3:C4"/>
    <mergeCell ref="D3:D4"/>
    <mergeCell ref="E3:E4"/>
    <mergeCell ref="H3:H4"/>
    <mergeCell ref="I3:I4"/>
    <mergeCell ref="J3:J4"/>
    <mergeCell ref="K3:K4"/>
    <mergeCell ref="F3:F4"/>
    <mergeCell ref="G3:G4"/>
    <mergeCell ref="B6:B14"/>
    <mergeCell ref="L3:L4"/>
  </mergeCells>
  <pageMargins left="0.70866141732283472" right="0.70866141732283472" top="0.74803149606299213" bottom="0.74803149606299213"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39</vt:i4>
      </vt:variant>
    </vt:vector>
  </HeadingPairs>
  <TitlesOfParts>
    <vt:vector size="39" baseType="lpstr">
      <vt:lpstr>1</vt:lpstr>
      <vt:lpstr>2</vt:lpstr>
      <vt:lpstr>3</vt:lpstr>
      <vt:lpstr>4</vt:lpstr>
      <vt:lpstr>5</vt:lpstr>
      <vt:lpstr>6</vt:lpstr>
      <vt:lpstr>7</vt:lpstr>
      <vt:lpstr> 8 </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Porty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apteka</dc:creator>
  <cp:lastModifiedBy>Szpital Miejski im Fr. Raszei</cp:lastModifiedBy>
  <cp:lastPrinted>2025-06-17T06:06:14Z</cp:lastPrinted>
  <dcterms:created xsi:type="dcterms:W3CDTF">2018-10-05T11:06:26Z</dcterms:created>
  <dcterms:modified xsi:type="dcterms:W3CDTF">2025-06-17T10:19:35Z</dcterms:modified>
</cp:coreProperties>
</file>